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380" windowHeight="12375" tabRatio="382" activeTab="0"/>
  </bookViews>
  <sheets>
    <sheet name="Atleti" sheetId="1" r:id="rId1"/>
  </sheets>
  <definedNames/>
  <calcPr fullCalcOnLoad="1"/>
</workbook>
</file>

<file path=xl/sharedStrings.xml><?xml version="1.0" encoding="utf-8"?>
<sst xmlns="http://schemas.openxmlformats.org/spreadsheetml/2006/main" count="658" uniqueCount="136">
  <si>
    <t>Valutazione delle risposte fornite agli Esercizi proposti</t>
  </si>
  <si>
    <t>Codice</t>
  </si>
  <si>
    <t>Nome</t>
  </si>
  <si>
    <t>Cognome</t>
  </si>
  <si>
    <t>Genere</t>
  </si>
  <si>
    <t>Data Nascita</t>
  </si>
  <si>
    <t>Anno di corso</t>
  </si>
  <si>
    <t>Tipo di corso</t>
  </si>
  <si>
    <t>Linguaggio scelto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</si>
  <si>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</si>
  <si>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</si>
  <si>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</si>
  <si>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</si>
  <si>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</si>
  <si>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</si>
  <si>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</si>
  <si>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</si>
  <si>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</si>
  <si>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</si>
  <si>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</si>
  <si>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</si>
  <si>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</si>
  <si>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</si>
  <si>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</si>
  <si>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</si>
  <si>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</si>
  <si>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</si>
  <si>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</si>
  <si>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</si>
  <si>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M</t>
  </si>
  <si>
    <t>ITP</t>
  </si>
  <si>
    <t>C</t>
  </si>
  <si>
    <t>F</t>
  </si>
  <si>
    <t>LC</t>
  </si>
  <si>
    <t>P</t>
  </si>
  <si>
    <t>G</t>
  </si>
  <si>
    <t>S</t>
  </si>
  <si>
    <t>ITC</t>
  </si>
  <si>
    <t>ITI</t>
  </si>
  <si>
    <t>LS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</si>
  <si>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</si>
  <si>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</si>
  <si>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</si>
  <si>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</si>
  <si>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</si>
  <si>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</si>
  <si>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</si>
  <si>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</si>
  <si>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</si>
  <si>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</si>
  <si>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</si>
  <si>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</si>
  <si>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</si>
  <si>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</si>
  <si>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</si>
  <si>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</si>
  <si>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</si>
  <si>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</si>
  <si>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</si>
  <si>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</si>
  <si>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a</t>
  </si>
  <si>
    <t>c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</si>
  <si>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</si>
  <si>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</si>
  <si>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</si>
  <si>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</si>
  <si>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</si>
  <si>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</si>
  <si>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</si>
  <si>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</si>
  <si>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</si>
  <si>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</si>
  <si>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</si>
  <si>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</si>
  <si>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</si>
  <si>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</si>
  <si>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</si>
  <si>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</si>
  <si>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</si>
  <si>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</si>
  <si>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</si>
  <si>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</si>
  <si>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Punti</t>
  </si>
  <si>
    <t>aperta/chiusa</t>
  </si>
  <si>
    <t>Punteggi riportati dagli atleti</t>
  </si>
  <si>
    <t>TOTALE</t>
  </si>
  <si>
    <t>Risposta</t>
  </si>
  <si>
    <t>Classe</t>
  </si>
  <si>
    <t>Istituto</t>
  </si>
  <si>
    <t>Linguaggio</t>
  </si>
  <si>
    <t>Altro</t>
  </si>
  <si>
    <t>Colonna1</t>
  </si>
  <si>
    <t>pellegrino</t>
  </si>
  <si>
    <t>davide</t>
  </si>
  <si>
    <t>-</t>
  </si>
  <si>
    <t>2</t>
  </si>
  <si>
    <t>Liceo scientifico</t>
  </si>
  <si>
    <t>costamagna</t>
  </si>
  <si>
    <t>andrea</t>
  </si>
  <si>
    <t>4</t>
  </si>
  <si>
    <t>pizzorni</t>
  </si>
  <si>
    <t>alessandro</t>
  </si>
  <si>
    <t>panero</t>
  </si>
  <si>
    <t>jacopo</t>
  </si>
  <si>
    <t>3</t>
  </si>
  <si>
    <t>milone</t>
  </si>
  <si>
    <t>mattia</t>
  </si>
  <si>
    <t>guizzo</t>
  </si>
  <si>
    <t>federico</t>
  </si>
  <si>
    <t>pappalardo</t>
  </si>
  <si>
    <t>manuel</t>
  </si>
  <si>
    <t>la martina</t>
  </si>
  <si>
    <t>locatelli</t>
  </si>
  <si>
    <t>pietro</t>
  </si>
  <si>
    <t>rinaudo</t>
  </si>
  <si>
    <t>erik</t>
  </si>
  <si>
    <t>ghinamo</t>
  </si>
  <si>
    <t>francesco</t>
  </si>
  <si>
    <t>garelli</t>
  </si>
  <si>
    <t>paolo</t>
  </si>
  <si>
    <t>mastrofrancesco</t>
  </si>
  <si>
    <t>roberto</t>
  </si>
  <si>
    <t>gallo</t>
  </si>
  <si>
    <t>simone</t>
  </si>
  <si>
    <t>ercole</t>
  </si>
  <si>
    <t>daniele</t>
  </si>
  <si>
    <t>botta</t>
  </si>
  <si>
    <t>nicolò</t>
  </si>
  <si>
    <t>gavio</t>
  </si>
  <si>
    <t>emanuele</t>
  </si>
  <si>
    <t>musso</t>
  </si>
  <si>
    <t>anna</t>
  </si>
  <si>
    <t>bernardi</t>
  </si>
  <si>
    <t>leopol</t>
  </si>
  <si>
    <t>ferrando</t>
  </si>
  <si>
    <t>luca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</si>
</sst>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14" fontId="2" fillId="33" borderId="10" xfId="0" applyNumberFormat="1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34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Elenco1" displayName="Elenco1" ref="BT502:BT505" totalsRowShown="0">
  <autoFilter ref="BT502:BT505"/>
  <tableColumns count="1">
    <tableColumn id="1" name="Colonna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50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12.00390625" style="5" customWidth="1"/>
    <col min="2" max="2" width="15.421875" style="5" customWidth="1"/>
    <col min="3" max="3" width="16.00390625" style="5" customWidth="1"/>
    <col min="4" max="4" width="6.57421875" style="5" customWidth="1"/>
    <col min="5" max="5" width="17.140625" style="5" customWidth="1"/>
    <col min="6" max="6" width="12.00390625" style="5" bestFit="1" customWidth="1"/>
    <col min="7" max="7" width="14.421875" style="5" customWidth="1"/>
    <col min="8" max="8" width="15.140625" style="5" bestFit="1" customWidth="1"/>
    <col min="9" max="10" width="5.8515625" style="5" customWidth="1"/>
    <col min="11" max="12" width="6.57421875" style="5" customWidth="1"/>
    <col min="13" max="14" width="5.8515625" style="5" customWidth="1"/>
    <col min="15" max="18" width="6.57421875" style="5" customWidth="1"/>
    <col min="19" max="20" width="5.8515625" style="5" customWidth="1"/>
    <col min="21" max="22" width="6.57421875" style="5" customWidth="1"/>
    <col min="23" max="24" width="5.8515625" style="5" customWidth="1"/>
    <col min="25" max="28" width="6.57421875" style="5" customWidth="1"/>
    <col min="29" max="29" width="11.28125" style="5" bestFit="1" customWidth="1"/>
    <col min="30" max="38" width="3.57421875" style="6" bestFit="1" customWidth="1"/>
    <col min="39" max="48" width="4.421875" style="6" bestFit="1" customWidth="1"/>
    <col min="49" max="49" width="4.421875" style="6" customWidth="1"/>
    <col min="50" max="50" width="10.421875" style="5" hidden="1" customWidth="1"/>
    <col min="51" max="59" width="3.57421875" style="6" hidden="1" customWidth="1"/>
    <col min="60" max="70" width="4.421875" style="6" hidden="1" customWidth="1"/>
    <col min="71" max="71" width="9.140625" style="5" hidden="1" customWidth="1"/>
    <col min="72" max="72" width="9.8515625" style="5" hidden="1" customWidth="1"/>
    <col min="73" max="76" width="9.140625" style="5" hidden="1" customWidth="1"/>
    <col min="77" max="77" width="9.140625" style="5" customWidth="1"/>
    <col min="78" max="16384" width="9.140625" style="5" customWidth="1"/>
  </cols>
  <sheetData>
    <row r="1" spans="1:49" ht="11.25">
      <c r="A1" s="1"/>
      <c r="B1" s="1"/>
      <c r="C1" s="1"/>
      <c r="D1" s="1"/>
      <c r="E1" s="1"/>
      <c r="F1" s="1"/>
      <c r="G1" s="1"/>
      <c r="H1" s="1"/>
      <c r="I1" s="20" t="s">
        <v>0</v>
      </c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2"/>
      <c r="AC1" s="23" t="s">
        <v>84</v>
      </c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5"/>
    </row>
    <row r="2" spans="1:49" ht="11.25">
      <c r="A2" s="7" t="s">
        <v>1</v>
      </c>
      <c r="B2" s="7" t="s">
        <v>3</v>
      </c>
      <c r="C2" s="7" t="s">
        <v>2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8" t="s">
        <v>24</v>
      </c>
      <c r="Y2" s="8" t="s">
        <v>25</v>
      </c>
      <c r="Z2" s="8" t="s">
        <v>26</v>
      </c>
      <c r="AA2" s="8" t="s">
        <v>27</v>
      </c>
      <c r="AB2" s="8" t="s">
        <v>28</v>
      </c>
      <c r="AC2" s="9" t="s">
        <v>85</v>
      </c>
      <c r="AD2" s="10" t="s">
        <v>40</v>
      </c>
      <c r="AE2" s="10" t="s">
        <v>41</v>
      </c>
      <c r="AF2" s="10" t="s">
        <v>42</v>
      </c>
      <c r="AG2" s="10" t="s">
        <v>43</v>
      </c>
      <c r="AH2" s="10" t="s">
        <v>44</v>
      </c>
      <c r="AI2" s="10" t="s">
        <v>45</v>
      </c>
      <c r="AJ2" s="10" t="s">
        <v>46</v>
      </c>
      <c r="AK2" s="10" t="s">
        <v>47</v>
      </c>
      <c r="AL2" s="10" t="s">
        <v>48</v>
      </c>
      <c r="AM2" s="10" t="s">
        <v>49</v>
      </c>
      <c r="AN2" s="10" t="s">
        <v>50</v>
      </c>
      <c r="AO2" s="10" t="s">
        <v>51</v>
      </c>
      <c r="AP2" s="10" t="s">
        <v>52</v>
      </c>
      <c r="AQ2" s="10" t="s">
        <v>53</v>
      </c>
      <c r="AR2" s="10" t="s">
        <v>54</v>
      </c>
      <c r="AS2" s="10" t="s">
        <v>55</v>
      </c>
      <c r="AT2" s="10" t="s">
        <v>56</v>
      </c>
      <c r="AU2" s="10" t="s">
        <v>57</v>
      </c>
      <c r="AV2" s="10" t="s">
        <v>58</v>
      </c>
      <c r="AW2" s="10" t="s">
        <v>59</v>
      </c>
    </row>
    <row r="3" spans="1:49" ht="11.25">
      <c r="A3" s="1">
        <v>11206</v>
      </c>
      <c r="B3" s="2" t="s">
        <v>92</v>
      </c>
      <c r="C3" s="2" t="s">
        <v>93</v>
      </c>
      <c r="D3" s="2" t="s">
        <v>94</v>
      </c>
      <c r="E3" s="3">
        <v>36857</v>
      </c>
      <c r="F3" s="2" t="s">
        <v>95</v>
      </c>
      <c r="G3" s="2" t="s">
        <v>96</v>
      </c>
      <c r="H3" s="2" t="s">
        <v>94</v>
      </c>
      <c r="I3" s="4" t="s">
        <v>35</v>
      </c>
      <c r="J3" s="4" t="s">
        <v>35</v>
      </c>
      <c r="K3" s="4" t="s">
        <v>29</v>
      </c>
      <c r="L3" s="4" t="s">
        <v>35</v>
      </c>
      <c r="M3" s="4" t="s">
        <v>36</v>
      </c>
      <c r="N3" s="4" t="s">
        <v>36</v>
      </c>
      <c r="O3" s="4" t="s">
        <v>35</v>
      </c>
      <c r="P3" s="4" t="s">
        <v>36</v>
      </c>
      <c r="Q3" s="4" t="s">
        <v>36</v>
      </c>
      <c r="R3" s="4" t="s">
        <v>36</v>
      </c>
      <c r="S3" s="4" t="s">
        <v>29</v>
      </c>
      <c r="T3" s="4" t="s">
        <v>29</v>
      </c>
      <c r="U3" s="4" t="s">
        <v>36</v>
      </c>
      <c r="V3" s="4" t="s">
        <v>36</v>
      </c>
      <c r="W3" s="4" t="s">
        <v>36</v>
      </c>
      <c r="X3" s="4" t="s">
        <v>35</v>
      </c>
      <c r="Y3" s="4" t="s">
        <v>36</v>
      </c>
      <c r="Z3" s="4" t="s">
        <v>36</v>
      </c>
      <c r="AA3" s="4" t="s">
        <v>29</v>
      </c>
      <c r="AB3" s="4" t="s">
        <v>29</v>
      </c>
      <c r="AC3" s="9">
        <f>SUM(AD3:AW3)</f>
        <v>4</v>
      </c>
      <c r="AD3" s="11">
        <f aca="true" t="shared" si="0" ref="AD3:AD66">IF(OR(I3="g",I3="G"),AY$503,IF(OR(I3="s",I3="S"),IF(AY$504="a",0,-1),0))</f>
        <v>1</v>
      </c>
      <c r="AE3" s="11">
        <f aca="true" t="shared" si="1" ref="AE3:AE66">IF(OR(J3="g",J3="G"),AZ$503,IF(OR(J3="s",J3="S"),IF(AZ$504="a",0,-1),0))</f>
        <v>1</v>
      </c>
      <c r="AF3" s="11">
        <f aca="true" t="shared" si="2" ref="AF3:AF66">IF(OR(K3="g",K3="G"),BA$503,IF(OR(K3="s",K3="S"),IF(BA$504="a",0,-1),0))</f>
        <v>0</v>
      </c>
      <c r="AG3" s="11">
        <f aca="true" t="shared" si="3" ref="AG3:AG66">IF(OR(L3="g",L3="G"),BB$503,IF(OR(L3="s",L3="S"),IF(BB$504="a",0,-1),0))</f>
        <v>2</v>
      </c>
      <c r="AH3" s="11">
        <f aca="true" t="shared" si="4" ref="AH3:AH66">IF(OR(M3="g",M3="G"),BC$503,IF(OR(M3="s",M3="S"),IF(BC$504="a",0,-1),0))</f>
        <v>0</v>
      </c>
      <c r="AI3" s="11">
        <f aca="true" t="shared" si="5" ref="AI3:AI66">IF(OR(N3="g",N3="G"),BD$503,IF(OR(N3="s",N3="S"),IF(BD$504="a",0,-1),0))</f>
        <v>-1</v>
      </c>
      <c r="AJ3" s="11">
        <f aca="true" t="shared" si="6" ref="AJ3:AJ66">IF(OR(O3="g",O3="G"),BE$503,IF(OR(O3="s",O3="S"),IF(BE$504="a",0,-1),0))</f>
        <v>2</v>
      </c>
      <c r="AK3" s="11">
        <f aca="true" t="shared" si="7" ref="AK3:AK66">IF(OR(P3="g",P3="G"),BF$503,IF(OR(P3="s",P3="S"),IF(BF$504="a",0,-1),0))</f>
        <v>-1</v>
      </c>
      <c r="AL3" s="11">
        <f aca="true" t="shared" si="8" ref="AL3:AL66">IF(OR(Q3="g",Q3="G"),BG$503,IF(OR(Q3="s",Q3="S"),IF(BG$504="a",0,-1),0))</f>
        <v>0</v>
      </c>
      <c r="AM3" s="11">
        <f aca="true" t="shared" si="9" ref="AM3:AM66">IF(OR(R3="g",R3="G"),BH$503,IF(OR(R3="s",R3="S"),IF(BH$504="a",0,-1),0))</f>
        <v>0</v>
      </c>
      <c r="AN3" s="11">
        <f aca="true" t="shared" si="10" ref="AN3:AN66">IF(OR(S3="g",S3="G"),BI$503,IF(OR(S3="s",S3="S"),IF(BI$504="a",0,-1),0))</f>
        <v>0</v>
      </c>
      <c r="AO3" s="11">
        <f aca="true" t="shared" si="11" ref="AO3:AO66">IF(OR(T3="g",T3="G"),BJ$503,IF(OR(T3="s",T3="S"),IF(BJ$504="a",0,-1),0))</f>
        <v>0</v>
      </c>
      <c r="AP3" s="11">
        <f aca="true" t="shared" si="12" ref="AP3:AP66">IF(OR(U3="g",U3="G"),BK$503,IF(OR(U3="s",U3="S"),IF(BK$504="a",0,-1),0))</f>
        <v>-1</v>
      </c>
      <c r="AQ3" s="11">
        <f aca="true" t="shared" si="13" ref="AQ3:AQ66">IF(OR(V3="g",V3="G"),BL$503,IF(OR(V3="s",V3="S"),IF(BL$504="a",0,-1),0))</f>
        <v>-1</v>
      </c>
      <c r="AR3" s="11">
        <f aca="true" t="shared" si="14" ref="AR3:AR66">IF(OR(W3="g",W3="G"),BM$503,IF(OR(W3="s",W3="S"),IF(BM$504="a",0,-1),0))</f>
        <v>0</v>
      </c>
      <c r="AS3" s="11">
        <f aca="true" t="shared" si="15" ref="AS3:AS66">IF(OR(X3="g",X3="G"),BN$503,IF(OR(X3="s",X3="S"),IF(BN$504="a",0,-1),0))</f>
        <v>2</v>
      </c>
      <c r="AT3" s="11">
        <f aca="true" t="shared" si="16" ref="AT3:AT66">IF(OR(Y3="g",Y3="G"),BO$503,IF(OR(Y3="s",Y3="S"),IF(BO$504="a",0,-1),0))</f>
        <v>0</v>
      </c>
      <c r="AU3" s="11">
        <f aca="true" t="shared" si="17" ref="AU3:AU66">IF(OR(Z3="g",Z3="G"),BP$503,IF(OR(Z3="s",Z3="S"),IF(BP$504="a",0,-1),0))</f>
        <v>0</v>
      </c>
      <c r="AV3" s="11">
        <f aca="true" t="shared" si="18" ref="AV3:AV66">IF(OR(AA3="g",AA3="G"),BQ$503,IF(OR(AA3="s",AA3="S"),IF(BQ$504="a",0,-1),0))</f>
        <v>0</v>
      </c>
      <c r="AW3" s="11">
        <f aca="true" t="shared" si="19" ref="AW3:AW66">IF(OR(AB3="g",AB3="G"),BR$503,IF(OR(AB3="s",AB3="S"),IF(BR$504="a",0,-1),0))</f>
        <v>0</v>
      </c>
    </row>
    <row r="4" spans="1:49" ht="11.25">
      <c r="A4" s="1">
        <v>11207</v>
      </c>
      <c r="B4" s="2" t="s">
        <v>97</v>
      </c>
      <c r="C4" s="2" t="s">
        <v>98</v>
      </c>
      <c r="D4" s="2" t="s">
        <v>94</v>
      </c>
      <c r="E4" s="3">
        <v>36395</v>
      </c>
      <c r="F4" s="2" t="s">
        <v>99</v>
      </c>
      <c r="G4" s="2" t="s">
        <v>96</v>
      </c>
      <c r="H4" s="2" t="s">
        <v>61</v>
      </c>
      <c r="I4" s="4" t="s">
        <v>35</v>
      </c>
      <c r="J4" s="4" t="s">
        <v>35</v>
      </c>
      <c r="K4" s="4" t="s">
        <v>35</v>
      </c>
      <c r="L4" s="4" t="s">
        <v>35</v>
      </c>
      <c r="M4" s="4" t="s">
        <v>36</v>
      </c>
      <c r="N4" s="4" t="s">
        <v>35</v>
      </c>
      <c r="O4" s="4" t="s">
        <v>35</v>
      </c>
      <c r="P4" s="4" t="s">
        <v>29</v>
      </c>
      <c r="Q4" s="4" t="s">
        <v>36</v>
      </c>
      <c r="R4" s="4" t="s">
        <v>35</v>
      </c>
      <c r="S4" s="4" t="s">
        <v>36</v>
      </c>
      <c r="T4" s="4" t="s">
        <v>36</v>
      </c>
      <c r="U4" s="4" t="s">
        <v>36</v>
      </c>
      <c r="V4" s="4" t="s">
        <v>29</v>
      </c>
      <c r="W4" s="4" t="s">
        <v>36</v>
      </c>
      <c r="X4" s="4" t="s">
        <v>29</v>
      </c>
      <c r="Y4" s="4" t="s">
        <v>35</v>
      </c>
      <c r="Z4" s="4" t="s">
        <v>35</v>
      </c>
      <c r="AA4" s="4" t="s">
        <v>35</v>
      </c>
      <c r="AB4" s="4" t="s">
        <v>35</v>
      </c>
      <c r="AC4" s="9">
        <f aca="true" t="shared" si="20" ref="AC4:AC67">SUM(AD4:AW4)</f>
        <v>20</v>
      </c>
      <c r="AD4" s="11">
        <f t="shared" si="0"/>
        <v>1</v>
      </c>
      <c r="AE4" s="11">
        <f t="shared" si="1"/>
        <v>1</v>
      </c>
      <c r="AF4" s="11">
        <f t="shared" si="2"/>
        <v>2</v>
      </c>
      <c r="AG4" s="11">
        <f t="shared" si="3"/>
        <v>2</v>
      </c>
      <c r="AH4" s="11">
        <f t="shared" si="4"/>
        <v>0</v>
      </c>
      <c r="AI4" s="11">
        <f t="shared" si="5"/>
        <v>1</v>
      </c>
      <c r="AJ4" s="11">
        <f t="shared" si="6"/>
        <v>2</v>
      </c>
      <c r="AK4" s="11">
        <f t="shared" si="7"/>
        <v>0</v>
      </c>
      <c r="AL4" s="11">
        <f t="shared" si="8"/>
        <v>0</v>
      </c>
      <c r="AM4" s="11">
        <f t="shared" si="9"/>
        <v>2</v>
      </c>
      <c r="AN4" s="11">
        <f t="shared" si="10"/>
        <v>0</v>
      </c>
      <c r="AO4" s="11">
        <f t="shared" si="11"/>
        <v>0</v>
      </c>
      <c r="AP4" s="11">
        <f t="shared" si="12"/>
        <v>-1</v>
      </c>
      <c r="AQ4" s="11">
        <f t="shared" si="13"/>
        <v>0</v>
      </c>
      <c r="AR4" s="11">
        <f t="shared" si="14"/>
        <v>0</v>
      </c>
      <c r="AS4" s="11">
        <f t="shared" si="15"/>
        <v>0</v>
      </c>
      <c r="AT4" s="11">
        <f t="shared" si="16"/>
        <v>2</v>
      </c>
      <c r="AU4" s="11">
        <f t="shared" si="17"/>
        <v>2</v>
      </c>
      <c r="AV4" s="11">
        <f t="shared" si="18"/>
        <v>3</v>
      </c>
      <c r="AW4" s="11">
        <f t="shared" si="19"/>
        <v>3</v>
      </c>
    </row>
    <row r="5" spans="1:49" ht="11.25">
      <c r="A5" s="1">
        <v>11208</v>
      </c>
      <c r="B5" s="2" t="s">
        <v>100</v>
      </c>
      <c r="C5" s="2" t="s">
        <v>101</v>
      </c>
      <c r="D5" s="2" t="s">
        <v>94</v>
      </c>
      <c r="E5" s="3">
        <v>36980</v>
      </c>
      <c r="F5" s="2" t="s">
        <v>95</v>
      </c>
      <c r="G5" s="2" t="s">
        <v>96</v>
      </c>
      <c r="H5" s="2" t="s">
        <v>61</v>
      </c>
      <c r="I5" s="4" t="s">
        <v>35</v>
      </c>
      <c r="J5" s="4" t="s">
        <v>36</v>
      </c>
      <c r="K5" s="4" t="s">
        <v>36</v>
      </c>
      <c r="L5" s="4" t="s">
        <v>36</v>
      </c>
      <c r="M5" s="4" t="s">
        <v>36</v>
      </c>
      <c r="N5" s="4" t="s">
        <v>35</v>
      </c>
      <c r="O5" s="4" t="s">
        <v>35</v>
      </c>
      <c r="P5" s="4" t="s">
        <v>36</v>
      </c>
      <c r="Q5" s="4" t="s">
        <v>35</v>
      </c>
      <c r="R5" s="4" t="s">
        <v>35</v>
      </c>
      <c r="S5" s="4" t="s">
        <v>29</v>
      </c>
      <c r="T5" s="4" t="s">
        <v>29</v>
      </c>
      <c r="U5" s="4" t="s">
        <v>35</v>
      </c>
      <c r="V5" s="4" t="s">
        <v>35</v>
      </c>
      <c r="W5" s="4" t="s">
        <v>36</v>
      </c>
      <c r="X5" s="4" t="s">
        <v>36</v>
      </c>
      <c r="Y5" s="4" t="s">
        <v>36</v>
      </c>
      <c r="Z5" s="4" t="s">
        <v>36</v>
      </c>
      <c r="AA5" s="4" t="s">
        <v>35</v>
      </c>
      <c r="AB5" s="4" t="s">
        <v>36</v>
      </c>
      <c r="AC5" s="9">
        <f t="shared" si="20"/>
        <v>9</v>
      </c>
      <c r="AD5" s="11">
        <f t="shared" si="0"/>
        <v>1</v>
      </c>
      <c r="AE5" s="11">
        <f t="shared" si="1"/>
        <v>-1</v>
      </c>
      <c r="AF5" s="11">
        <f t="shared" si="2"/>
        <v>0</v>
      </c>
      <c r="AG5" s="11">
        <f t="shared" si="3"/>
        <v>-1</v>
      </c>
      <c r="AH5" s="11">
        <f t="shared" si="4"/>
        <v>0</v>
      </c>
      <c r="AI5" s="11">
        <f t="shared" si="5"/>
        <v>1</v>
      </c>
      <c r="AJ5" s="11">
        <f t="shared" si="6"/>
        <v>2</v>
      </c>
      <c r="AK5" s="11">
        <f t="shared" si="7"/>
        <v>-1</v>
      </c>
      <c r="AL5" s="11">
        <f t="shared" si="8"/>
        <v>2</v>
      </c>
      <c r="AM5" s="11">
        <f t="shared" si="9"/>
        <v>2</v>
      </c>
      <c r="AN5" s="11">
        <f t="shared" si="10"/>
        <v>0</v>
      </c>
      <c r="AO5" s="11">
        <f t="shared" si="11"/>
        <v>0</v>
      </c>
      <c r="AP5" s="11">
        <f t="shared" si="12"/>
        <v>1</v>
      </c>
      <c r="AQ5" s="11">
        <f t="shared" si="13"/>
        <v>1</v>
      </c>
      <c r="AR5" s="11">
        <f t="shared" si="14"/>
        <v>0</v>
      </c>
      <c r="AS5" s="11">
        <f t="shared" si="15"/>
        <v>-1</v>
      </c>
      <c r="AT5" s="11">
        <f t="shared" si="16"/>
        <v>0</v>
      </c>
      <c r="AU5" s="11">
        <f t="shared" si="17"/>
        <v>0</v>
      </c>
      <c r="AV5" s="11">
        <f t="shared" si="18"/>
        <v>3</v>
      </c>
      <c r="AW5" s="11">
        <f t="shared" si="19"/>
        <v>0</v>
      </c>
    </row>
    <row r="6" spans="1:49" ht="11.25">
      <c r="A6" s="1">
        <v>11209</v>
      </c>
      <c r="B6" s="2" t="s">
        <v>102</v>
      </c>
      <c r="C6" s="2" t="s">
        <v>103</v>
      </c>
      <c r="D6" s="2" t="s">
        <v>94</v>
      </c>
      <c r="E6" s="3">
        <v>36633</v>
      </c>
      <c r="F6" s="2" t="s">
        <v>104</v>
      </c>
      <c r="G6" s="2" t="s">
        <v>96</v>
      </c>
      <c r="H6" s="2" t="s">
        <v>61</v>
      </c>
      <c r="I6" s="4" t="s">
        <v>35</v>
      </c>
      <c r="J6" s="4" t="s">
        <v>35</v>
      </c>
      <c r="K6" s="4" t="s">
        <v>36</v>
      </c>
      <c r="L6" s="4" t="s">
        <v>35</v>
      </c>
      <c r="M6" s="4" t="s">
        <v>36</v>
      </c>
      <c r="N6" s="4" t="s">
        <v>35</v>
      </c>
      <c r="O6" s="4" t="s">
        <v>35</v>
      </c>
      <c r="P6" s="4" t="s">
        <v>35</v>
      </c>
      <c r="Q6" s="4" t="s">
        <v>36</v>
      </c>
      <c r="R6" s="4" t="s">
        <v>35</v>
      </c>
      <c r="S6" s="4" t="s">
        <v>36</v>
      </c>
      <c r="T6" s="4" t="s">
        <v>35</v>
      </c>
      <c r="U6" s="4" t="s">
        <v>35</v>
      </c>
      <c r="V6" s="4" t="s">
        <v>29</v>
      </c>
      <c r="W6" s="4" t="s">
        <v>36</v>
      </c>
      <c r="X6" s="4" t="s">
        <v>36</v>
      </c>
      <c r="Y6" s="4" t="s">
        <v>36</v>
      </c>
      <c r="Z6" s="4" t="s">
        <v>35</v>
      </c>
      <c r="AA6" s="4" t="s">
        <v>35</v>
      </c>
      <c r="AB6" s="4" t="s">
        <v>36</v>
      </c>
      <c r="AC6" s="9">
        <f t="shared" si="20"/>
        <v>19</v>
      </c>
      <c r="AD6" s="11">
        <f t="shared" si="0"/>
        <v>1</v>
      </c>
      <c r="AE6" s="11">
        <f t="shared" si="1"/>
        <v>1</v>
      </c>
      <c r="AF6" s="11">
        <f t="shared" si="2"/>
        <v>0</v>
      </c>
      <c r="AG6" s="11">
        <f t="shared" si="3"/>
        <v>2</v>
      </c>
      <c r="AH6" s="11">
        <f t="shared" si="4"/>
        <v>0</v>
      </c>
      <c r="AI6" s="11">
        <f t="shared" si="5"/>
        <v>1</v>
      </c>
      <c r="AJ6" s="11">
        <f t="shared" si="6"/>
        <v>2</v>
      </c>
      <c r="AK6" s="11">
        <f t="shared" si="7"/>
        <v>2</v>
      </c>
      <c r="AL6" s="11">
        <f t="shared" si="8"/>
        <v>0</v>
      </c>
      <c r="AM6" s="11">
        <f t="shared" si="9"/>
        <v>2</v>
      </c>
      <c r="AN6" s="11">
        <f t="shared" si="10"/>
        <v>0</v>
      </c>
      <c r="AO6" s="11">
        <f t="shared" si="11"/>
        <v>3</v>
      </c>
      <c r="AP6" s="11">
        <f t="shared" si="12"/>
        <v>1</v>
      </c>
      <c r="AQ6" s="11">
        <f t="shared" si="13"/>
        <v>0</v>
      </c>
      <c r="AR6" s="11">
        <f t="shared" si="14"/>
        <v>0</v>
      </c>
      <c r="AS6" s="11">
        <f t="shared" si="15"/>
        <v>-1</v>
      </c>
      <c r="AT6" s="11">
        <f t="shared" si="16"/>
        <v>0</v>
      </c>
      <c r="AU6" s="11">
        <f t="shared" si="17"/>
        <v>2</v>
      </c>
      <c r="AV6" s="11">
        <f t="shared" si="18"/>
        <v>3</v>
      </c>
      <c r="AW6" s="11">
        <f t="shared" si="19"/>
        <v>0</v>
      </c>
    </row>
    <row r="7" spans="1:49" ht="11.25">
      <c r="A7" s="1">
        <v>11210</v>
      </c>
      <c r="B7" s="2" t="s">
        <v>105</v>
      </c>
      <c r="C7" s="2" t="s">
        <v>106</v>
      </c>
      <c r="D7" s="2" t="s">
        <v>94</v>
      </c>
      <c r="E7" s="3">
        <v>36739</v>
      </c>
      <c r="F7" s="2" t="s">
        <v>104</v>
      </c>
      <c r="G7" s="2" t="s">
        <v>96</v>
      </c>
      <c r="H7" s="2" t="s">
        <v>61</v>
      </c>
      <c r="I7" s="4" t="s">
        <v>35</v>
      </c>
      <c r="J7" s="4" t="s">
        <v>36</v>
      </c>
      <c r="K7" s="4" t="s">
        <v>35</v>
      </c>
      <c r="L7" s="4" t="s">
        <v>35</v>
      </c>
      <c r="M7" s="4" t="s">
        <v>29</v>
      </c>
      <c r="N7" s="4" t="s">
        <v>35</v>
      </c>
      <c r="O7" s="4" t="s">
        <v>35</v>
      </c>
      <c r="P7" s="4" t="s">
        <v>35</v>
      </c>
      <c r="Q7" s="4" t="s">
        <v>36</v>
      </c>
      <c r="R7" s="4" t="s">
        <v>35</v>
      </c>
      <c r="S7" s="4" t="s">
        <v>35</v>
      </c>
      <c r="T7" s="4" t="s">
        <v>36</v>
      </c>
      <c r="U7" s="4" t="s">
        <v>35</v>
      </c>
      <c r="V7" s="4" t="s">
        <v>35</v>
      </c>
      <c r="W7" s="4" t="s">
        <v>29</v>
      </c>
      <c r="X7" s="4" t="s">
        <v>36</v>
      </c>
      <c r="Y7" s="4" t="s">
        <v>29</v>
      </c>
      <c r="Z7" s="4" t="s">
        <v>29</v>
      </c>
      <c r="AA7" s="4" t="s">
        <v>29</v>
      </c>
      <c r="AB7" s="4" t="s">
        <v>29</v>
      </c>
      <c r="AC7" s="9">
        <f t="shared" si="20"/>
        <v>15</v>
      </c>
      <c r="AD7" s="11">
        <f t="shared" si="0"/>
        <v>1</v>
      </c>
      <c r="AE7" s="11">
        <f t="shared" si="1"/>
        <v>-1</v>
      </c>
      <c r="AF7" s="11">
        <f t="shared" si="2"/>
        <v>2</v>
      </c>
      <c r="AG7" s="11">
        <f t="shared" si="3"/>
        <v>2</v>
      </c>
      <c r="AH7" s="11">
        <f t="shared" si="4"/>
        <v>0</v>
      </c>
      <c r="AI7" s="11">
        <f t="shared" si="5"/>
        <v>1</v>
      </c>
      <c r="AJ7" s="11">
        <f t="shared" si="6"/>
        <v>2</v>
      </c>
      <c r="AK7" s="11">
        <f t="shared" si="7"/>
        <v>2</v>
      </c>
      <c r="AL7" s="11">
        <f t="shared" si="8"/>
        <v>0</v>
      </c>
      <c r="AM7" s="11">
        <f t="shared" si="9"/>
        <v>2</v>
      </c>
      <c r="AN7" s="11">
        <f t="shared" si="10"/>
        <v>3</v>
      </c>
      <c r="AO7" s="11">
        <f t="shared" si="11"/>
        <v>0</v>
      </c>
      <c r="AP7" s="11">
        <f t="shared" si="12"/>
        <v>1</v>
      </c>
      <c r="AQ7" s="11">
        <f t="shared" si="13"/>
        <v>1</v>
      </c>
      <c r="AR7" s="11">
        <f t="shared" si="14"/>
        <v>0</v>
      </c>
      <c r="AS7" s="11">
        <f t="shared" si="15"/>
        <v>-1</v>
      </c>
      <c r="AT7" s="11">
        <f t="shared" si="16"/>
        <v>0</v>
      </c>
      <c r="AU7" s="11">
        <f t="shared" si="17"/>
        <v>0</v>
      </c>
      <c r="AV7" s="11">
        <f t="shared" si="18"/>
        <v>0</v>
      </c>
      <c r="AW7" s="11">
        <f t="shared" si="19"/>
        <v>0</v>
      </c>
    </row>
    <row r="8" spans="1:49" ht="11.25">
      <c r="A8" s="1">
        <v>11211</v>
      </c>
      <c r="B8" s="2" t="s">
        <v>107</v>
      </c>
      <c r="C8" s="2" t="s">
        <v>108</v>
      </c>
      <c r="D8" s="2" t="s">
        <v>94</v>
      </c>
      <c r="E8" s="3">
        <v>36459</v>
      </c>
      <c r="F8" s="2" t="s">
        <v>99</v>
      </c>
      <c r="G8" s="2" t="s">
        <v>96</v>
      </c>
      <c r="H8" s="2" t="s">
        <v>61</v>
      </c>
      <c r="I8" s="4" t="s">
        <v>35</v>
      </c>
      <c r="J8" s="4" t="s">
        <v>36</v>
      </c>
      <c r="K8" s="4" t="s">
        <v>29</v>
      </c>
      <c r="L8" s="4" t="s">
        <v>36</v>
      </c>
      <c r="M8" s="4" t="s">
        <v>36</v>
      </c>
      <c r="N8" s="4" t="s">
        <v>35</v>
      </c>
      <c r="O8" s="4" t="s">
        <v>35</v>
      </c>
      <c r="P8" s="4" t="s">
        <v>36</v>
      </c>
      <c r="Q8" s="4" t="s">
        <v>29</v>
      </c>
      <c r="R8" s="4" t="s">
        <v>36</v>
      </c>
      <c r="S8" s="4" t="s">
        <v>36</v>
      </c>
      <c r="T8" s="4" t="s">
        <v>29</v>
      </c>
      <c r="U8" s="4" t="s">
        <v>35</v>
      </c>
      <c r="V8" s="4" t="s">
        <v>35</v>
      </c>
      <c r="W8" s="4" t="s">
        <v>29</v>
      </c>
      <c r="X8" s="4" t="s">
        <v>36</v>
      </c>
      <c r="Y8" s="4" t="s">
        <v>36</v>
      </c>
      <c r="Z8" s="4" t="s">
        <v>35</v>
      </c>
      <c r="AA8" s="4" t="s">
        <v>35</v>
      </c>
      <c r="AB8" s="4" t="s">
        <v>35</v>
      </c>
      <c r="AC8" s="9">
        <f t="shared" si="20"/>
        <v>10</v>
      </c>
      <c r="AD8" s="11">
        <f t="shared" si="0"/>
        <v>1</v>
      </c>
      <c r="AE8" s="11">
        <f t="shared" si="1"/>
        <v>-1</v>
      </c>
      <c r="AF8" s="11">
        <f t="shared" si="2"/>
        <v>0</v>
      </c>
      <c r="AG8" s="11">
        <f t="shared" si="3"/>
        <v>-1</v>
      </c>
      <c r="AH8" s="11">
        <f t="shared" si="4"/>
        <v>0</v>
      </c>
      <c r="AI8" s="11">
        <f t="shared" si="5"/>
        <v>1</v>
      </c>
      <c r="AJ8" s="11">
        <f t="shared" si="6"/>
        <v>2</v>
      </c>
      <c r="AK8" s="11">
        <f t="shared" si="7"/>
        <v>-1</v>
      </c>
      <c r="AL8" s="11">
        <f t="shared" si="8"/>
        <v>0</v>
      </c>
      <c r="AM8" s="11">
        <f t="shared" si="9"/>
        <v>0</v>
      </c>
      <c r="AN8" s="11">
        <f t="shared" si="10"/>
        <v>0</v>
      </c>
      <c r="AO8" s="11">
        <f t="shared" si="11"/>
        <v>0</v>
      </c>
      <c r="AP8" s="11">
        <f t="shared" si="12"/>
        <v>1</v>
      </c>
      <c r="AQ8" s="11">
        <f t="shared" si="13"/>
        <v>1</v>
      </c>
      <c r="AR8" s="11">
        <f t="shared" si="14"/>
        <v>0</v>
      </c>
      <c r="AS8" s="11">
        <f t="shared" si="15"/>
        <v>-1</v>
      </c>
      <c r="AT8" s="11">
        <f t="shared" si="16"/>
        <v>0</v>
      </c>
      <c r="AU8" s="11">
        <f t="shared" si="17"/>
        <v>2</v>
      </c>
      <c r="AV8" s="11">
        <f t="shared" si="18"/>
        <v>3</v>
      </c>
      <c r="AW8" s="11">
        <f t="shared" si="19"/>
        <v>3</v>
      </c>
    </row>
    <row r="9" spans="1:49" ht="11.25">
      <c r="A9" s="1">
        <v>11212</v>
      </c>
      <c r="B9" s="2" t="s">
        <v>109</v>
      </c>
      <c r="C9" s="2" t="s">
        <v>110</v>
      </c>
      <c r="D9" s="2" t="s">
        <v>94</v>
      </c>
      <c r="E9" s="3">
        <v>36298</v>
      </c>
      <c r="F9" s="2" t="s">
        <v>99</v>
      </c>
      <c r="G9" s="2" t="s">
        <v>96</v>
      </c>
      <c r="H9" s="2" t="s">
        <v>94</v>
      </c>
      <c r="I9" s="4" t="s">
        <v>35</v>
      </c>
      <c r="J9" s="4" t="s">
        <v>35</v>
      </c>
      <c r="K9" s="4" t="s">
        <v>36</v>
      </c>
      <c r="L9" s="4" t="s">
        <v>35</v>
      </c>
      <c r="M9" s="4" t="s">
        <v>29</v>
      </c>
      <c r="N9" s="4" t="s">
        <v>36</v>
      </c>
      <c r="O9" s="4" t="s">
        <v>35</v>
      </c>
      <c r="P9" s="4" t="s">
        <v>35</v>
      </c>
      <c r="Q9" s="4" t="s">
        <v>36</v>
      </c>
      <c r="R9" s="4" t="s">
        <v>35</v>
      </c>
      <c r="S9" s="4" t="s">
        <v>36</v>
      </c>
      <c r="T9" s="4" t="s">
        <v>35</v>
      </c>
      <c r="U9" s="4" t="s">
        <v>35</v>
      </c>
      <c r="V9" s="4" t="s">
        <v>35</v>
      </c>
      <c r="W9" s="4" t="s">
        <v>36</v>
      </c>
      <c r="X9" s="4" t="s">
        <v>36</v>
      </c>
      <c r="Y9" s="4" t="s">
        <v>36</v>
      </c>
      <c r="Z9" s="4" t="s">
        <v>35</v>
      </c>
      <c r="AA9" s="4" t="s">
        <v>35</v>
      </c>
      <c r="AB9" s="4" t="s">
        <v>36</v>
      </c>
      <c r="AC9" s="9">
        <f t="shared" si="20"/>
        <v>18</v>
      </c>
      <c r="AD9" s="11">
        <f t="shared" si="0"/>
        <v>1</v>
      </c>
      <c r="AE9" s="11">
        <f t="shared" si="1"/>
        <v>1</v>
      </c>
      <c r="AF9" s="11">
        <f t="shared" si="2"/>
        <v>0</v>
      </c>
      <c r="AG9" s="11">
        <f t="shared" si="3"/>
        <v>2</v>
      </c>
      <c r="AH9" s="11">
        <f t="shared" si="4"/>
        <v>0</v>
      </c>
      <c r="AI9" s="11">
        <f t="shared" si="5"/>
        <v>-1</v>
      </c>
      <c r="AJ9" s="11">
        <f t="shared" si="6"/>
        <v>2</v>
      </c>
      <c r="AK9" s="11">
        <f t="shared" si="7"/>
        <v>2</v>
      </c>
      <c r="AL9" s="11">
        <f t="shared" si="8"/>
        <v>0</v>
      </c>
      <c r="AM9" s="11">
        <f t="shared" si="9"/>
        <v>2</v>
      </c>
      <c r="AN9" s="11">
        <f t="shared" si="10"/>
        <v>0</v>
      </c>
      <c r="AO9" s="11">
        <f t="shared" si="11"/>
        <v>3</v>
      </c>
      <c r="AP9" s="11">
        <f t="shared" si="12"/>
        <v>1</v>
      </c>
      <c r="AQ9" s="11">
        <f t="shared" si="13"/>
        <v>1</v>
      </c>
      <c r="AR9" s="11">
        <f t="shared" si="14"/>
        <v>0</v>
      </c>
      <c r="AS9" s="11">
        <f t="shared" si="15"/>
        <v>-1</v>
      </c>
      <c r="AT9" s="11">
        <f t="shared" si="16"/>
        <v>0</v>
      </c>
      <c r="AU9" s="11">
        <f t="shared" si="17"/>
        <v>2</v>
      </c>
      <c r="AV9" s="11">
        <f t="shared" si="18"/>
        <v>3</v>
      </c>
      <c r="AW9" s="11">
        <f t="shared" si="19"/>
        <v>0</v>
      </c>
    </row>
    <row r="10" spans="1:49" ht="11.25">
      <c r="A10" s="1">
        <v>11213</v>
      </c>
      <c r="B10" s="2" t="s">
        <v>111</v>
      </c>
      <c r="C10" s="2" t="s">
        <v>101</v>
      </c>
      <c r="D10" s="2" t="s">
        <v>94</v>
      </c>
      <c r="E10" s="3">
        <v>37246</v>
      </c>
      <c r="F10" s="2" t="s">
        <v>95</v>
      </c>
      <c r="G10" s="2" t="s">
        <v>96</v>
      </c>
      <c r="H10" s="2" t="s">
        <v>61</v>
      </c>
      <c r="I10" s="4" t="s">
        <v>35</v>
      </c>
      <c r="J10" s="4" t="s">
        <v>36</v>
      </c>
      <c r="K10" s="4" t="s">
        <v>35</v>
      </c>
      <c r="L10" s="4" t="s">
        <v>35</v>
      </c>
      <c r="M10" s="4" t="s">
        <v>36</v>
      </c>
      <c r="N10" s="4" t="s">
        <v>36</v>
      </c>
      <c r="O10" s="4" t="s">
        <v>36</v>
      </c>
      <c r="P10" s="4" t="s">
        <v>36</v>
      </c>
      <c r="Q10" s="4" t="s">
        <v>35</v>
      </c>
      <c r="R10" s="4" t="s">
        <v>36</v>
      </c>
      <c r="S10" s="4" t="s">
        <v>36</v>
      </c>
      <c r="T10" s="4" t="s">
        <v>36</v>
      </c>
      <c r="U10" s="4" t="s">
        <v>35</v>
      </c>
      <c r="V10" s="4" t="s">
        <v>36</v>
      </c>
      <c r="W10" s="4" t="s">
        <v>36</v>
      </c>
      <c r="X10" s="4" t="s">
        <v>35</v>
      </c>
      <c r="Y10" s="4" t="s">
        <v>36</v>
      </c>
      <c r="Z10" s="4" t="s">
        <v>35</v>
      </c>
      <c r="AA10" s="4" t="s">
        <v>35</v>
      </c>
      <c r="AB10" s="4" t="s">
        <v>36</v>
      </c>
      <c r="AC10" s="9">
        <f t="shared" si="20"/>
        <v>10</v>
      </c>
      <c r="AD10" s="11">
        <f t="shared" si="0"/>
        <v>1</v>
      </c>
      <c r="AE10" s="11">
        <f t="shared" si="1"/>
        <v>-1</v>
      </c>
      <c r="AF10" s="11">
        <f t="shared" si="2"/>
        <v>2</v>
      </c>
      <c r="AG10" s="11">
        <f t="shared" si="3"/>
        <v>2</v>
      </c>
      <c r="AH10" s="11">
        <f t="shared" si="4"/>
        <v>0</v>
      </c>
      <c r="AI10" s="11">
        <f t="shared" si="5"/>
        <v>-1</v>
      </c>
      <c r="AJ10" s="11">
        <f t="shared" si="6"/>
        <v>-1</v>
      </c>
      <c r="AK10" s="11">
        <f t="shared" si="7"/>
        <v>-1</v>
      </c>
      <c r="AL10" s="11">
        <f t="shared" si="8"/>
        <v>2</v>
      </c>
      <c r="AM10" s="11">
        <f t="shared" si="9"/>
        <v>0</v>
      </c>
      <c r="AN10" s="11">
        <f t="shared" si="10"/>
        <v>0</v>
      </c>
      <c r="AO10" s="11">
        <f t="shared" si="11"/>
        <v>0</v>
      </c>
      <c r="AP10" s="11">
        <f t="shared" si="12"/>
        <v>1</v>
      </c>
      <c r="AQ10" s="11">
        <f t="shared" si="13"/>
        <v>-1</v>
      </c>
      <c r="AR10" s="11">
        <f t="shared" si="14"/>
        <v>0</v>
      </c>
      <c r="AS10" s="11">
        <f t="shared" si="15"/>
        <v>2</v>
      </c>
      <c r="AT10" s="11">
        <f t="shared" si="16"/>
        <v>0</v>
      </c>
      <c r="AU10" s="11">
        <f t="shared" si="17"/>
        <v>2</v>
      </c>
      <c r="AV10" s="11">
        <f t="shared" si="18"/>
        <v>3</v>
      </c>
      <c r="AW10" s="11">
        <f t="shared" si="19"/>
        <v>0</v>
      </c>
    </row>
    <row r="11" spans="1:49" ht="11.25">
      <c r="A11" s="1">
        <v>11214</v>
      </c>
      <c r="B11" s="2" t="s">
        <v>112</v>
      </c>
      <c r="C11" s="2" t="s">
        <v>113</v>
      </c>
      <c r="D11" s="2" t="s">
        <v>94</v>
      </c>
      <c r="E11" s="3">
        <v>37239</v>
      </c>
      <c r="F11" s="2" t="s">
        <v>95</v>
      </c>
      <c r="G11" s="2" t="s">
        <v>96</v>
      </c>
      <c r="H11" s="2" t="s">
        <v>61</v>
      </c>
      <c r="I11" s="4" t="s">
        <v>35</v>
      </c>
      <c r="J11" s="4" t="s">
        <v>36</v>
      </c>
      <c r="K11" s="4" t="s">
        <v>29</v>
      </c>
      <c r="L11" s="4" t="s">
        <v>36</v>
      </c>
      <c r="M11" s="4" t="s">
        <v>35</v>
      </c>
      <c r="N11" s="4" t="s">
        <v>35</v>
      </c>
      <c r="O11" s="4" t="s">
        <v>29</v>
      </c>
      <c r="P11" s="4" t="s">
        <v>36</v>
      </c>
      <c r="Q11" s="4" t="s">
        <v>36</v>
      </c>
      <c r="R11" s="4" t="s">
        <v>35</v>
      </c>
      <c r="S11" s="4" t="s">
        <v>29</v>
      </c>
      <c r="T11" s="4" t="s">
        <v>29</v>
      </c>
      <c r="U11" s="4" t="s">
        <v>35</v>
      </c>
      <c r="V11" s="4" t="s">
        <v>36</v>
      </c>
      <c r="W11" s="4" t="s">
        <v>29</v>
      </c>
      <c r="X11" s="4" t="s">
        <v>29</v>
      </c>
      <c r="Y11" s="4" t="s">
        <v>36</v>
      </c>
      <c r="Z11" s="4" t="s">
        <v>35</v>
      </c>
      <c r="AA11" s="4" t="s">
        <v>35</v>
      </c>
      <c r="AB11" s="4" t="s">
        <v>29</v>
      </c>
      <c r="AC11" s="9">
        <f t="shared" si="20"/>
        <v>9</v>
      </c>
      <c r="AD11" s="11">
        <f t="shared" si="0"/>
        <v>1</v>
      </c>
      <c r="AE11" s="11">
        <f t="shared" si="1"/>
        <v>-1</v>
      </c>
      <c r="AF11" s="11">
        <f t="shared" si="2"/>
        <v>0</v>
      </c>
      <c r="AG11" s="11">
        <f t="shared" si="3"/>
        <v>-1</v>
      </c>
      <c r="AH11" s="11">
        <f t="shared" si="4"/>
        <v>3</v>
      </c>
      <c r="AI11" s="11">
        <f t="shared" si="5"/>
        <v>1</v>
      </c>
      <c r="AJ11" s="11">
        <f t="shared" si="6"/>
        <v>0</v>
      </c>
      <c r="AK11" s="11">
        <f t="shared" si="7"/>
        <v>-1</v>
      </c>
      <c r="AL11" s="11">
        <f t="shared" si="8"/>
        <v>0</v>
      </c>
      <c r="AM11" s="11">
        <f t="shared" si="9"/>
        <v>2</v>
      </c>
      <c r="AN11" s="11">
        <f t="shared" si="10"/>
        <v>0</v>
      </c>
      <c r="AO11" s="11">
        <f t="shared" si="11"/>
        <v>0</v>
      </c>
      <c r="AP11" s="11">
        <f t="shared" si="12"/>
        <v>1</v>
      </c>
      <c r="AQ11" s="11">
        <f t="shared" si="13"/>
        <v>-1</v>
      </c>
      <c r="AR11" s="11">
        <f t="shared" si="14"/>
        <v>0</v>
      </c>
      <c r="AS11" s="11">
        <f t="shared" si="15"/>
        <v>0</v>
      </c>
      <c r="AT11" s="11">
        <f t="shared" si="16"/>
        <v>0</v>
      </c>
      <c r="AU11" s="11">
        <f t="shared" si="17"/>
        <v>2</v>
      </c>
      <c r="AV11" s="11">
        <f t="shared" si="18"/>
        <v>3</v>
      </c>
      <c r="AW11" s="11">
        <f t="shared" si="19"/>
        <v>0</v>
      </c>
    </row>
    <row r="12" spans="1:49" ht="11.25">
      <c r="A12" s="1">
        <v>11215</v>
      </c>
      <c r="B12" s="2" t="s">
        <v>114</v>
      </c>
      <c r="C12" s="2" t="s">
        <v>115</v>
      </c>
      <c r="D12" s="2" t="s">
        <v>94</v>
      </c>
      <c r="E12" s="3">
        <v>36399</v>
      </c>
      <c r="F12" s="2" t="s">
        <v>99</v>
      </c>
      <c r="G12" s="2" t="s">
        <v>96</v>
      </c>
      <c r="H12" s="2" t="s">
        <v>61</v>
      </c>
      <c r="I12" s="4" t="s">
        <v>35</v>
      </c>
      <c r="J12" s="4" t="s">
        <v>36</v>
      </c>
      <c r="K12" s="4" t="s">
        <v>35</v>
      </c>
      <c r="L12" s="4" t="s">
        <v>35</v>
      </c>
      <c r="M12" s="4" t="s">
        <v>29</v>
      </c>
      <c r="N12" s="4" t="s">
        <v>35</v>
      </c>
      <c r="O12" s="4" t="s">
        <v>35</v>
      </c>
      <c r="P12" s="4" t="s">
        <v>35</v>
      </c>
      <c r="Q12" s="4" t="s">
        <v>29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36</v>
      </c>
      <c r="Y12" s="4" t="s">
        <v>29</v>
      </c>
      <c r="Z12" s="4" t="s">
        <v>29</v>
      </c>
      <c r="AA12" s="4" t="s">
        <v>29</v>
      </c>
      <c r="AB12" s="4" t="s">
        <v>29</v>
      </c>
      <c r="AC12" s="9">
        <f t="shared" si="20"/>
        <v>13</v>
      </c>
      <c r="AD12" s="11">
        <f t="shared" si="0"/>
        <v>1</v>
      </c>
      <c r="AE12" s="11">
        <f t="shared" si="1"/>
        <v>-1</v>
      </c>
      <c r="AF12" s="11">
        <f t="shared" si="2"/>
        <v>2</v>
      </c>
      <c r="AG12" s="11">
        <f t="shared" si="3"/>
        <v>2</v>
      </c>
      <c r="AH12" s="11">
        <f t="shared" si="4"/>
        <v>0</v>
      </c>
      <c r="AI12" s="11">
        <f t="shared" si="5"/>
        <v>1</v>
      </c>
      <c r="AJ12" s="11">
        <f t="shared" si="6"/>
        <v>2</v>
      </c>
      <c r="AK12" s="11">
        <f t="shared" si="7"/>
        <v>2</v>
      </c>
      <c r="AL12" s="11">
        <f t="shared" si="8"/>
        <v>0</v>
      </c>
      <c r="AM12" s="11">
        <f t="shared" si="9"/>
        <v>2</v>
      </c>
      <c r="AN12" s="11">
        <f t="shared" si="10"/>
        <v>0</v>
      </c>
      <c r="AO12" s="11">
        <f t="shared" si="11"/>
        <v>3</v>
      </c>
      <c r="AP12" s="11">
        <f t="shared" si="12"/>
        <v>-1</v>
      </c>
      <c r="AQ12" s="11">
        <f t="shared" si="13"/>
        <v>1</v>
      </c>
      <c r="AR12" s="11">
        <f t="shared" si="14"/>
        <v>0</v>
      </c>
      <c r="AS12" s="11">
        <f t="shared" si="15"/>
        <v>-1</v>
      </c>
      <c r="AT12" s="11">
        <f t="shared" si="16"/>
        <v>0</v>
      </c>
      <c r="AU12" s="11">
        <f t="shared" si="17"/>
        <v>0</v>
      </c>
      <c r="AV12" s="11">
        <f t="shared" si="18"/>
        <v>0</v>
      </c>
      <c r="AW12" s="11">
        <f t="shared" si="19"/>
        <v>0</v>
      </c>
    </row>
    <row r="13" spans="1:49" ht="11.25">
      <c r="A13" s="1">
        <v>11216</v>
      </c>
      <c r="B13" s="2" t="s">
        <v>116</v>
      </c>
      <c r="C13" s="2" t="s">
        <v>117</v>
      </c>
      <c r="D13" s="2" t="s">
        <v>94</v>
      </c>
      <c r="E13" s="3">
        <v>37166</v>
      </c>
      <c r="F13" s="2" t="s">
        <v>95</v>
      </c>
      <c r="G13" s="2" t="s">
        <v>96</v>
      </c>
      <c r="H13" s="2" t="s">
        <v>61</v>
      </c>
      <c r="I13" s="4" t="s">
        <v>35</v>
      </c>
      <c r="J13" s="4" t="s">
        <v>35</v>
      </c>
      <c r="K13" s="4" t="s">
        <v>36</v>
      </c>
      <c r="L13" s="4" t="s">
        <v>35</v>
      </c>
      <c r="M13" s="4" t="s">
        <v>36</v>
      </c>
      <c r="N13" s="4" t="s">
        <v>36</v>
      </c>
      <c r="O13" s="4" t="s">
        <v>35</v>
      </c>
      <c r="P13" s="4" t="s">
        <v>36</v>
      </c>
      <c r="Q13" s="4" t="s">
        <v>36</v>
      </c>
      <c r="R13" s="4" t="s">
        <v>35</v>
      </c>
      <c r="S13" s="4" t="s">
        <v>29</v>
      </c>
      <c r="T13" s="4" t="s">
        <v>35</v>
      </c>
      <c r="U13" s="4" t="s">
        <v>35</v>
      </c>
      <c r="V13" s="4" t="s">
        <v>36</v>
      </c>
      <c r="W13" s="4" t="s">
        <v>36</v>
      </c>
      <c r="X13" s="4" t="s">
        <v>35</v>
      </c>
      <c r="Y13" s="4" t="s">
        <v>36</v>
      </c>
      <c r="Z13" s="4" t="s">
        <v>35</v>
      </c>
      <c r="AA13" s="4" t="s">
        <v>36</v>
      </c>
      <c r="AB13" s="4" t="s">
        <v>36</v>
      </c>
      <c r="AC13" s="9">
        <f t="shared" si="20"/>
        <v>13</v>
      </c>
      <c r="AD13" s="11">
        <f t="shared" si="0"/>
        <v>1</v>
      </c>
      <c r="AE13" s="11">
        <f t="shared" si="1"/>
        <v>1</v>
      </c>
      <c r="AF13" s="11">
        <f t="shared" si="2"/>
        <v>0</v>
      </c>
      <c r="AG13" s="11">
        <f t="shared" si="3"/>
        <v>2</v>
      </c>
      <c r="AH13" s="11">
        <f t="shared" si="4"/>
        <v>0</v>
      </c>
      <c r="AI13" s="11">
        <f t="shared" si="5"/>
        <v>-1</v>
      </c>
      <c r="AJ13" s="11">
        <f t="shared" si="6"/>
        <v>2</v>
      </c>
      <c r="AK13" s="11">
        <f t="shared" si="7"/>
        <v>-1</v>
      </c>
      <c r="AL13" s="11">
        <f t="shared" si="8"/>
        <v>0</v>
      </c>
      <c r="AM13" s="11">
        <f t="shared" si="9"/>
        <v>2</v>
      </c>
      <c r="AN13" s="11">
        <f t="shared" si="10"/>
        <v>0</v>
      </c>
      <c r="AO13" s="11">
        <f t="shared" si="11"/>
        <v>3</v>
      </c>
      <c r="AP13" s="11">
        <f t="shared" si="12"/>
        <v>1</v>
      </c>
      <c r="AQ13" s="11">
        <f t="shared" si="13"/>
        <v>-1</v>
      </c>
      <c r="AR13" s="11">
        <f t="shared" si="14"/>
        <v>0</v>
      </c>
      <c r="AS13" s="11">
        <f t="shared" si="15"/>
        <v>2</v>
      </c>
      <c r="AT13" s="11">
        <f t="shared" si="16"/>
        <v>0</v>
      </c>
      <c r="AU13" s="11">
        <f t="shared" si="17"/>
        <v>2</v>
      </c>
      <c r="AV13" s="11">
        <f t="shared" si="18"/>
        <v>0</v>
      </c>
      <c r="AW13" s="11">
        <f t="shared" si="19"/>
        <v>0</v>
      </c>
    </row>
    <row r="14" spans="1:49" ht="11.25">
      <c r="A14" s="1">
        <v>11217</v>
      </c>
      <c r="B14" s="2" t="s">
        <v>118</v>
      </c>
      <c r="C14" s="2" t="s">
        <v>119</v>
      </c>
      <c r="D14" s="2" t="s">
        <v>94</v>
      </c>
      <c r="E14" s="3">
        <v>36819</v>
      </c>
      <c r="F14" s="2" t="s">
        <v>104</v>
      </c>
      <c r="G14" s="2" t="s">
        <v>96</v>
      </c>
      <c r="H14" s="2" t="s">
        <v>61</v>
      </c>
      <c r="I14" s="4" t="s">
        <v>35</v>
      </c>
      <c r="J14" s="4" t="s">
        <v>36</v>
      </c>
      <c r="K14" s="4" t="s">
        <v>35</v>
      </c>
      <c r="L14" s="4" t="s">
        <v>35</v>
      </c>
      <c r="M14" s="4" t="s">
        <v>29</v>
      </c>
      <c r="N14" s="4" t="s">
        <v>35</v>
      </c>
      <c r="O14" s="4" t="s">
        <v>35</v>
      </c>
      <c r="P14" s="4" t="s">
        <v>35</v>
      </c>
      <c r="Q14" s="4" t="s">
        <v>36</v>
      </c>
      <c r="R14" s="4" t="s">
        <v>35</v>
      </c>
      <c r="S14" s="4" t="s">
        <v>35</v>
      </c>
      <c r="T14" s="4" t="s">
        <v>29</v>
      </c>
      <c r="U14" s="4" t="s">
        <v>35</v>
      </c>
      <c r="V14" s="4" t="s">
        <v>35</v>
      </c>
      <c r="W14" s="4" t="s">
        <v>29</v>
      </c>
      <c r="X14" s="4" t="s">
        <v>36</v>
      </c>
      <c r="Y14" s="4" t="s">
        <v>35</v>
      </c>
      <c r="Z14" s="4" t="s">
        <v>35</v>
      </c>
      <c r="AA14" s="4" t="s">
        <v>29</v>
      </c>
      <c r="AB14" s="4" t="s">
        <v>36</v>
      </c>
      <c r="AC14" s="9">
        <f t="shared" si="20"/>
        <v>19</v>
      </c>
      <c r="AD14" s="11">
        <f t="shared" si="0"/>
        <v>1</v>
      </c>
      <c r="AE14" s="11">
        <f t="shared" si="1"/>
        <v>-1</v>
      </c>
      <c r="AF14" s="11">
        <f t="shared" si="2"/>
        <v>2</v>
      </c>
      <c r="AG14" s="11">
        <f t="shared" si="3"/>
        <v>2</v>
      </c>
      <c r="AH14" s="11">
        <f t="shared" si="4"/>
        <v>0</v>
      </c>
      <c r="AI14" s="11">
        <f t="shared" si="5"/>
        <v>1</v>
      </c>
      <c r="AJ14" s="11">
        <f t="shared" si="6"/>
        <v>2</v>
      </c>
      <c r="AK14" s="11">
        <f t="shared" si="7"/>
        <v>2</v>
      </c>
      <c r="AL14" s="11">
        <f t="shared" si="8"/>
        <v>0</v>
      </c>
      <c r="AM14" s="11">
        <f t="shared" si="9"/>
        <v>2</v>
      </c>
      <c r="AN14" s="11">
        <f t="shared" si="10"/>
        <v>3</v>
      </c>
      <c r="AO14" s="11">
        <f t="shared" si="11"/>
        <v>0</v>
      </c>
      <c r="AP14" s="11">
        <f t="shared" si="12"/>
        <v>1</v>
      </c>
      <c r="AQ14" s="11">
        <f t="shared" si="13"/>
        <v>1</v>
      </c>
      <c r="AR14" s="11">
        <f t="shared" si="14"/>
        <v>0</v>
      </c>
      <c r="AS14" s="11">
        <f t="shared" si="15"/>
        <v>-1</v>
      </c>
      <c r="AT14" s="11">
        <f t="shared" si="16"/>
        <v>2</v>
      </c>
      <c r="AU14" s="11">
        <f t="shared" si="17"/>
        <v>2</v>
      </c>
      <c r="AV14" s="11">
        <f t="shared" si="18"/>
        <v>0</v>
      </c>
      <c r="AW14" s="11">
        <f t="shared" si="19"/>
        <v>0</v>
      </c>
    </row>
    <row r="15" spans="1:49" ht="11.25">
      <c r="A15" s="1">
        <v>11218</v>
      </c>
      <c r="B15" s="2" t="s">
        <v>120</v>
      </c>
      <c r="C15" s="2" t="s">
        <v>121</v>
      </c>
      <c r="D15" s="2" t="s">
        <v>94</v>
      </c>
      <c r="E15" s="3">
        <v>37115</v>
      </c>
      <c r="F15" s="2" t="s">
        <v>95</v>
      </c>
      <c r="G15" s="2" t="s">
        <v>96</v>
      </c>
      <c r="H15" s="2" t="s">
        <v>61</v>
      </c>
      <c r="I15" s="4" t="s">
        <v>35</v>
      </c>
      <c r="J15" s="4" t="s">
        <v>35</v>
      </c>
      <c r="K15" s="4" t="s">
        <v>29</v>
      </c>
      <c r="L15" s="4" t="s">
        <v>35</v>
      </c>
      <c r="M15" s="4" t="s">
        <v>29</v>
      </c>
      <c r="N15" s="4" t="s">
        <v>35</v>
      </c>
      <c r="O15" s="4" t="s">
        <v>35</v>
      </c>
      <c r="P15" s="4" t="s">
        <v>36</v>
      </c>
      <c r="Q15" s="4" t="s">
        <v>35</v>
      </c>
      <c r="R15" s="4" t="s">
        <v>35</v>
      </c>
      <c r="S15" s="4" t="s">
        <v>29</v>
      </c>
      <c r="T15" s="4" t="s">
        <v>29</v>
      </c>
      <c r="U15" s="4" t="s">
        <v>36</v>
      </c>
      <c r="V15" s="4" t="s">
        <v>35</v>
      </c>
      <c r="W15" s="4" t="s">
        <v>36</v>
      </c>
      <c r="X15" s="4" t="s">
        <v>35</v>
      </c>
      <c r="Y15" s="4" t="s">
        <v>35</v>
      </c>
      <c r="Z15" s="4" t="s">
        <v>35</v>
      </c>
      <c r="AA15" s="4" t="s">
        <v>35</v>
      </c>
      <c r="AB15" s="4" t="s">
        <v>35</v>
      </c>
      <c r="AC15" s="9">
        <f t="shared" si="20"/>
        <v>22</v>
      </c>
      <c r="AD15" s="11">
        <f t="shared" si="0"/>
        <v>1</v>
      </c>
      <c r="AE15" s="11">
        <f t="shared" si="1"/>
        <v>1</v>
      </c>
      <c r="AF15" s="11">
        <f t="shared" si="2"/>
        <v>0</v>
      </c>
      <c r="AG15" s="11">
        <f t="shared" si="3"/>
        <v>2</v>
      </c>
      <c r="AH15" s="11">
        <f t="shared" si="4"/>
        <v>0</v>
      </c>
      <c r="AI15" s="11">
        <f t="shared" si="5"/>
        <v>1</v>
      </c>
      <c r="AJ15" s="11">
        <f t="shared" si="6"/>
        <v>2</v>
      </c>
      <c r="AK15" s="11">
        <f t="shared" si="7"/>
        <v>-1</v>
      </c>
      <c r="AL15" s="11">
        <f t="shared" si="8"/>
        <v>2</v>
      </c>
      <c r="AM15" s="11">
        <f t="shared" si="9"/>
        <v>2</v>
      </c>
      <c r="AN15" s="11">
        <f t="shared" si="10"/>
        <v>0</v>
      </c>
      <c r="AO15" s="11">
        <f t="shared" si="11"/>
        <v>0</v>
      </c>
      <c r="AP15" s="11">
        <f t="shared" si="12"/>
        <v>-1</v>
      </c>
      <c r="AQ15" s="11">
        <f t="shared" si="13"/>
        <v>1</v>
      </c>
      <c r="AR15" s="11">
        <f t="shared" si="14"/>
        <v>0</v>
      </c>
      <c r="AS15" s="11">
        <f t="shared" si="15"/>
        <v>2</v>
      </c>
      <c r="AT15" s="11">
        <f t="shared" si="16"/>
        <v>2</v>
      </c>
      <c r="AU15" s="11">
        <f t="shared" si="17"/>
        <v>2</v>
      </c>
      <c r="AV15" s="11">
        <f t="shared" si="18"/>
        <v>3</v>
      </c>
      <c r="AW15" s="11">
        <f t="shared" si="19"/>
        <v>3</v>
      </c>
    </row>
    <row r="16" spans="1:49" ht="11.25">
      <c r="A16" s="1">
        <v>11219</v>
      </c>
      <c r="B16" s="2" t="s">
        <v>122</v>
      </c>
      <c r="C16" s="2" t="s">
        <v>123</v>
      </c>
      <c r="D16" s="2" t="s">
        <v>94</v>
      </c>
      <c r="E16" s="3">
        <v>36732</v>
      </c>
      <c r="F16" s="2" t="s">
        <v>104</v>
      </c>
      <c r="G16" s="2" t="s">
        <v>96</v>
      </c>
      <c r="H16" s="2" t="s">
        <v>61</v>
      </c>
      <c r="I16" s="4" t="s">
        <v>35</v>
      </c>
      <c r="J16" s="4" t="s">
        <v>36</v>
      </c>
      <c r="K16" s="4" t="s">
        <v>35</v>
      </c>
      <c r="L16" s="4" t="s">
        <v>35</v>
      </c>
      <c r="M16" s="4" t="s">
        <v>36</v>
      </c>
      <c r="N16" s="4" t="s">
        <v>35</v>
      </c>
      <c r="O16" s="4" t="s">
        <v>35</v>
      </c>
      <c r="P16" s="4" t="s">
        <v>36</v>
      </c>
      <c r="Q16" s="4" t="s">
        <v>36</v>
      </c>
      <c r="R16" s="4" t="s">
        <v>35</v>
      </c>
      <c r="S16" s="4" t="s">
        <v>36</v>
      </c>
      <c r="T16" s="4" t="s">
        <v>36</v>
      </c>
      <c r="U16" s="4" t="s">
        <v>35</v>
      </c>
      <c r="V16" s="4" t="s">
        <v>35</v>
      </c>
      <c r="W16" s="4" t="s">
        <v>36</v>
      </c>
      <c r="X16" s="4" t="s">
        <v>35</v>
      </c>
      <c r="Y16" s="4" t="s">
        <v>35</v>
      </c>
      <c r="Z16" s="4" t="s">
        <v>35</v>
      </c>
      <c r="AA16" s="4" t="s">
        <v>36</v>
      </c>
      <c r="AB16" s="4" t="s">
        <v>36</v>
      </c>
      <c r="AC16" s="9">
        <f t="shared" si="20"/>
        <v>16</v>
      </c>
      <c r="AD16" s="11">
        <f t="shared" si="0"/>
        <v>1</v>
      </c>
      <c r="AE16" s="11">
        <f t="shared" si="1"/>
        <v>-1</v>
      </c>
      <c r="AF16" s="11">
        <f t="shared" si="2"/>
        <v>2</v>
      </c>
      <c r="AG16" s="11">
        <f t="shared" si="3"/>
        <v>2</v>
      </c>
      <c r="AH16" s="11">
        <f t="shared" si="4"/>
        <v>0</v>
      </c>
      <c r="AI16" s="11">
        <f t="shared" si="5"/>
        <v>1</v>
      </c>
      <c r="AJ16" s="11">
        <f t="shared" si="6"/>
        <v>2</v>
      </c>
      <c r="AK16" s="11">
        <f t="shared" si="7"/>
        <v>-1</v>
      </c>
      <c r="AL16" s="11">
        <f t="shared" si="8"/>
        <v>0</v>
      </c>
      <c r="AM16" s="11">
        <f t="shared" si="9"/>
        <v>2</v>
      </c>
      <c r="AN16" s="11">
        <f t="shared" si="10"/>
        <v>0</v>
      </c>
      <c r="AO16" s="11">
        <f t="shared" si="11"/>
        <v>0</v>
      </c>
      <c r="AP16" s="11">
        <f t="shared" si="12"/>
        <v>1</v>
      </c>
      <c r="AQ16" s="11">
        <f t="shared" si="13"/>
        <v>1</v>
      </c>
      <c r="AR16" s="11">
        <f t="shared" si="14"/>
        <v>0</v>
      </c>
      <c r="AS16" s="11">
        <f t="shared" si="15"/>
        <v>2</v>
      </c>
      <c r="AT16" s="11">
        <f t="shared" si="16"/>
        <v>2</v>
      </c>
      <c r="AU16" s="11">
        <f t="shared" si="17"/>
        <v>2</v>
      </c>
      <c r="AV16" s="11">
        <f t="shared" si="18"/>
        <v>0</v>
      </c>
      <c r="AW16" s="11">
        <f t="shared" si="19"/>
        <v>0</v>
      </c>
    </row>
    <row r="17" spans="1:49" ht="11.25">
      <c r="A17" s="1">
        <v>11220</v>
      </c>
      <c r="B17" s="2" t="s">
        <v>124</v>
      </c>
      <c r="C17" s="2" t="s">
        <v>125</v>
      </c>
      <c r="D17" s="2" t="s">
        <v>94</v>
      </c>
      <c r="E17" s="3">
        <v>37081</v>
      </c>
      <c r="F17" s="2" t="s">
        <v>95</v>
      </c>
      <c r="G17" s="2" t="s">
        <v>96</v>
      </c>
      <c r="H17" s="2" t="s">
        <v>61</v>
      </c>
      <c r="I17" s="4" t="s">
        <v>35</v>
      </c>
      <c r="J17" s="4" t="s">
        <v>35</v>
      </c>
      <c r="K17" s="4" t="s">
        <v>35</v>
      </c>
      <c r="L17" s="4" t="s">
        <v>36</v>
      </c>
      <c r="M17" s="4" t="s">
        <v>35</v>
      </c>
      <c r="N17" s="4" t="s">
        <v>36</v>
      </c>
      <c r="O17" s="4" t="s">
        <v>35</v>
      </c>
      <c r="P17" s="4" t="s">
        <v>29</v>
      </c>
      <c r="Q17" s="4" t="s">
        <v>36</v>
      </c>
      <c r="R17" s="4" t="s">
        <v>35</v>
      </c>
      <c r="S17" s="4" t="s">
        <v>29</v>
      </c>
      <c r="T17" s="4" t="s">
        <v>29</v>
      </c>
      <c r="U17" s="4" t="s">
        <v>35</v>
      </c>
      <c r="V17" s="4" t="s">
        <v>29</v>
      </c>
      <c r="W17" s="4" t="s">
        <v>36</v>
      </c>
      <c r="X17" s="4" t="s">
        <v>36</v>
      </c>
      <c r="Y17" s="4" t="s">
        <v>35</v>
      </c>
      <c r="Z17" s="4" t="s">
        <v>35</v>
      </c>
      <c r="AA17" s="4" t="s">
        <v>35</v>
      </c>
      <c r="AB17" s="4" t="s">
        <v>36</v>
      </c>
      <c r="AC17" s="9">
        <f t="shared" si="20"/>
        <v>16</v>
      </c>
      <c r="AD17" s="11">
        <f t="shared" si="0"/>
        <v>1</v>
      </c>
      <c r="AE17" s="11">
        <f t="shared" si="1"/>
        <v>1</v>
      </c>
      <c r="AF17" s="11">
        <f t="shared" si="2"/>
        <v>2</v>
      </c>
      <c r="AG17" s="11">
        <f t="shared" si="3"/>
        <v>-1</v>
      </c>
      <c r="AH17" s="11">
        <f t="shared" si="4"/>
        <v>3</v>
      </c>
      <c r="AI17" s="11">
        <f t="shared" si="5"/>
        <v>-1</v>
      </c>
      <c r="AJ17" s="11">
        <f t="shared" si="6"/>
        <v>2</v>
      </c>
      <c r="AK17" s="11">
        <f t="shared" si="7"/>
        <v>0</v>
      </c>
      <c r="AL17" s="11">
        <f t="shared" si="8"/>
        <v>0</v>
      </c>
      <c r="AM17" s="11">
        <f t="shared" si="9"/>
        <v>2</v>
      </c>
      <c r="AN17" s="11">
        <f t="shared" si="10"/>
        <v>0</v>
      </c>
      <c r="AO17" s="11">
        <f t="shared" si="11"/>
        <v>0</v>
      </c>
      <c r="AP17" s="11">
        <f t="shared" si="12"/>
        <v>1</v>
      </c>
      <c r="AQ17" s="11">
        <f t="shared" si="13"/>
        <v>0</v>
      </c>
      <c r="AR17" s="11">
        <f t="shared" si="14"/>
        <v>0</v>
      </c>
      <c r="AS17" s="11">
        <f t="shared" si="15"/>
        <v>-1</v>
      </c>
      <c r="AT17" s="11">
        <f t="shared" si="16"/>
        <v>2</v>
      </c>
      <c r="AU17" s="11">
        <f t="shared" si="17"/>
        <v>2</v>
      </c>
      <c r="AV17" s="11">
        <f t="shared" si="18"/>
        <v>3</v>
      </c>
      <c r="AW17" s="11">
        <f t="shared" si="19"/>
        <v>0</v>
      </c>
    </row>
    <row r="18" spans="1:49" ht="11.25">
      <c r="A18" s="1">
        <v>11221</v>
      </c>
      <c r="B18" s="2" t="s">
        <v>126</v>
      </c>
      <c r="C18" s="2" t="s">
        <v>127</v>
      </c>
      <c r="D18" s="2" t="s">
        <v>94</v>
      </c>
      <c r="E18" s="3">
        <v>36295</v>
      </c>
      <c r="F18" s="2" t="s">
        <v>99</v>
      </c>
      <c r="G18" s="2" t="s">
        <v>96</v>
      </c>
      <c r="H18" s="2" t="s">
        <v>61</v>
      </c>
      <c r="I18" s="4" t="s">
        <v>35</v>
      </c>
      <c r="J18" s="4" t="s">
        <v>36</v>
      </c>
      <c r="K18" s="4" t="s">
        <v>35</v>
      </c>
      <c r="L18" s="4" t="s">
        <v>36</v>
      </c>
      <c r="M18" s="4" t="s">
        <v>36</v>
      </c>
      <c r="N18" s="4" t="s">
        <v>36</v>
      </c>
      <c r="O18" s="4" t="s">
        <v>36</v>
      </c>
      <c r="P18" s="4" t="s">
        <v>36</v>
      </c>
      <c r="Q18" s="4" t="s">
        <v>36</v>
      </c>
      <c r="R18" s="4" t="s">
        <v>35</v>
      </c>
      <c r="S18" s="4" t="s">
        <v>36</v>
      </c>
      <c r="T18" s="4" t="s">
        <v>36</v>
      </c>
      <c r="U18" s="4" t="s">
        <v>35</v>
      </c>
      <c r="V18" s="4" t="s">
        <v>29</v>
      </c>
      <c r="W18" s="4" t="s">
        <v>36</v>
      </c>
      <c r="X18" s="4" t="s">
        <v>29</v>
      </c>
      <c r="Y18" s="4" t="s">
        <v>36</v>
      </c>
      <c r="Z18" s="4" t="s">
        <v>36</v>
      </c>
      <c r="AA18" s="4" t="s">
        <v>35</v>
      </c>
      <c r="AB18" s="4" t="s">
        <v>36</v>
      </c>
      <c r="AC18" s="9">
        <f t="shared" si="20"/>
        <v>4</v>
      </c>
      <c r="AD18" s="11">
        <f t="shared" si="0"/>
        <v>1</v>
      </c>
      <c r="AE18" s="11">
        <f t="shared" si="1"/>
        <v>-1</v>
      </c>
      <c r="AF18" s="11">
        <f t="shared" si="2"/>
        <v>2</v>
      </c>
      <c r="AG18" s="11">
        <f t="shared" si="3"/>
        <v>-1</v>
      </c>
      <c r="AH18" s="11">
        <f t="shared" si="4"/>
        <v>0</v>
      </c>
      <c r="AI18" s="11">
        <f t="shared" si="5"/>
        <v>-1</v>
      </c>
      <c r="AJ18" s="11">
        <f t="shared" si="6"/>
        <v>-1</v>
      </c>
      <c r="AK18" s="11">
        <f t="shared" si="7"/>
        <v>-1</v>
      </c>
      <c r="AL18" s="11">
        <f t="shared" si="8"/>
        <v>0</v>
      </c>
      <c r="AM18" s="11">
        <f t="shared" si="9"/>
        <v>2</v>
      </c>
      <c r="AN18" s="11">
        <f t="shared" si="10"/>
        <v>0</v>
      </c>
      <c r="AO18" s="11">
        <f t="shared" si="11"/>
        <v>0</v>
      </c>
      <c r="AP18" s="11">
        <f t="shared" si="12"/>
        <v>1</v>
      </c>
      <c r="AQ18" s="11">
        <f t="shared" si="13"/>
        <v>0</v>
      </c>
      <c r="AR18" s="11">
        <f t="shared" si="14"/>
        <v>0</v>
      </c>
      <c r="AS18" s="11">
        <f t="shared" si="15"/>
        <v>0</v>
      </c>
      <c r="AT18" s="11">
        <f t="shared" si="16"/>
        <v>0</v>
      </c>
      <c r="AU18" s="11">
        <f t="shared" si="17"/>
        <v>0</v>
      </c>
      <c r="AV18" s="11">
        <f t="shared" si="18"/>
        <v>3</v>
      </c>
      <c r="AW18" s="11">
        <f t="shared" si="19"/>
        <v>0</v>
      </c>
    </row>
    <row r="19" spans="1:49" ht="11.25">
      <c r="A19" s="1">
        <v>11222</v>
      </c>
      <c r="B19" s="2" t="s">
        <v>128</v>
      </c>
      <c r="C19" s="2" t="s">
        <v>129</v>
      </c>
      <c r="D19" s="2" t="s">
        <v>94</v>
      </c>
      <c r="E19" s="3">
        <v>37251</v>
      </c>
      <c r="F19" s="2" t="s">
        <v>95</v>
      </c>
      <c r="G19" s="2" t="s">
        <v>96</v>
      </c>
      <c r="H19" s="2" t="s">
        <v>61</v>
      </c>
      <c r="I19" s="4" t="s">
        <v>35</v>
      </c>
      <c r="J19" s="4" t="s">
        <v>36</v>
      </c>
      <c r="K19" s="4" t="s">
        <v>36</v>
      </c>
      <c r="L19" s="4" t="s">
        <v>36</v>
      </c>
      <c r="M19" s="4" t="s">
        <v>36</v>
      </c>
      <c r="N19" s="4" t="s">
        <v>35</v>
      </c>
      <c r="O19" s="4" t="s">
        <v>35</v>
      </c>
      <c r="P19" s="4" t="s">
        <v>35</v>
      </c>
      <c r="Q19" s="4" t="s">
        <v>36</v>
      </c>
      <c r="R19" s="4" t="s">
        <v>29</v>
      </c>
      <c r="S19" s="4" t="s">
        <v>29</v>
      </c>
      <c r="T19" s="4" t="s">
        <v>29</v>
      </c>
      <c r="U19" s="4" t="s">
        <v>35</v>
      </c>
      <c r="V19" s="4" t="s">
        <v>35</v>
      </c>
      <c r="W19" s="4" t="s">
        <v>36</v>
      </c>
      <c r="X19" s="4" t="s">
        <v>36</v>
      </c>
      <c r="Y19" s="4" t="s">
        <v>36</v>
      </c>
      <c r="Z19" s="4" t="s">
        <v>36</v>
      </c>
      <c r="AA19" s="4" t="s">
        <v>35</v>
      </c>
      <c r="AB19" s="4" t="s">
        <v>36</v>
      </c>
      <c r="AC19" s="9">
        <f t="shared" si="20"/>
        <v>8</v>
      </c>
      <c r="AD19" s="11">
        <f t="shared" si="0"/>
        <v>1</v>
      </c>
      <c r="AE19" s="11">
        <f t="shared" si="1"/>
        <v>-1</v>
      </c>
      <c r="AF19" s="11">
        <f t="shared" si="2"/>
        <v>0</v>
      </c>
      <c r="AG19" s="11">
        <f t="shared" si="3"/>
        <v>-1</v>
      </c>
      <c r="AH19" s="11">
        <f t="shared" si="4"/>
        <v>0</v>
      </c>
      <c r="AI19" s="11">
        <f t="shared" si="5"/>
        <v>1</v>
      </c>
      <c r="AJ19" s="11">
        <f t="shared" si="6"/>
        <v>2</v>
      </c>
      <c r="AK19" s="11">
        <f t="shared" si="7"/>
        <v>2</v>
      </c>
      <c r="AL19" s="11">
        <f t="shared" si="8"/>
        <v>0</v>
      </c>
      <c r="AM19" s="11">
        <f t="shared" si="9"/>
        <v>0</v>
      </c>
      <c r="AN19" s="11">
        <f t="shared" si="10"/>
        <v>0</v>
      </c>
      <c r="AO19" s="11">
        <f t="shared" si="11"/>
        <v>0</v>
      </c>
      <c r="AP19" s="11">
        <f t="shared" si="12"/>
        <v>1</v>
      </c>
      <c r="AQ19" s="11">
        <f t="shared" si="13"/>
        <v>1</v>
      </c>
      <c r="AR19" s="11">
        <f t="shared" si="14"/>
        <v>0</v>
      </c>
      <c r="AS19" s="11">
        <f t="shared" si="15"/>
        <v>-1</v>
      </c>
      <c r="AT19" s="11">
        <f t="shared" si="16"/>
        <v>0</v>
      </c>
      <c r="AU19" s="11">
        <f t="shared" si="17"/>
        <v>0</v>
      </c>
      <c r="AV19" s="11">
        <f t="shared" si="18"/>
        <v>3</v>
      </c>
      <c r="AW19" s="11">
        <f t="shared" si="19"/>
        <v>0</v>
      </c>
    </row>
    <row r="20" spans="1:49" ht="11.25">
      <c r="A20" s="1">
        <v>11223</v>
      </c>
      <c r="B20" s="2" t="s">
        <v>130</v>
      </c>
      <c r="C20" s="2" t="s">
        <v>131</v>
      </c>
      <c r="D20" s="2" t="s">
        <v>94</v>
      </c>
      <c r="E20" s="3">
        <v>37124</v>
      </c>
      <c r="F20" s="2" t="s">
        <v>95</v>
      </c>
      <c r="G20" s="2" t="s">
        <v>96</v>
      </c>
      <c r="H20" s="2" t="s">
        <v>61</v>
      </c>
      <c r="I20" s="4" t="s">
        <v>35</v>
      </c>
      <c r="J20" s="4" t="s">
        <v>35</v>
      </c>
      <c r="K20" s="4" t="s">
        <v>29</v>
      </c>
      <c r="L20" s="4" t="s">
        <v>35</v>
      </c>
      <c r="M20" s="4" t="s">
        <v>36</v>
      </c>
      <c r="N20" s="4" t="s">
        <v>36</v>
      </c>
      <c r="O20" s="4" t="s">
        <v>35</v>
      </c>
      <c r="P20" s="4" t="s">
        <v>29</v>
      </c>
      <c r="Q20" s="4" t="s">
        <v>29</v>
      </c>
      <c r="R20" s="4" t="s">
        <v>29</v>
      </c>
      <c r="S20" s="4" t="s">
        <v>29</v>
      </c>
      <c r="T20" s="4" t="s">
        <v>29</v>
      </c>
      <c r="U20" s="4" t="s">
        <v>36</v>
      </c>
      <c r="V20" s="4" t="s">
        <v>35</v>
      </c>
      <c r="W20" s="4" t="s">
        <v>36</v>
      </c>
      <c r="X20" s="4" t="s">
        <v>36</v>
      </c>
      <c r="Y20" s="4" t="s">
        <v>36</v>
      </c>
      <c r="Z20" s="4" t="s">
        <v>35</v>
      </c>
      <c r="AA20" s="4" t="s">
        <v>35</v>
      </c>
      <c r="AB20" s="4" t="s">
        <v>36</v>
      </c>
      <c r="AC20" s="9">
        <f t="shared" si="20"/>
        <v>9</v>
      </c>
      <c r="AD20" s="11">
        <f t="shared" si="0"/>
        <v>1</v>
      </c>
      <c r="AE20" s="11">
        <f t="shared" si="1"/>
        <v>1</v>
      </c>
      <c r="AF20" s="11">
        <f t="shared" si="2"/>
        <v>0</v>
      </c>
      <c r="AG20" s="11">
        <f t="shared" si="3"/>
        <v>2</v>
      </c>
      <c r="AH20" s="11">
        <f t="shared" si="4"/>
        <v>0</v>
      </c>
      <c r="AI20" s="11">
        <f t="shared" si="5"/>
        <v>-1</v>
      </c>
      <c r="AJ20" s="11">
        <f t="shared" si="6"/>
        <v>2</v>
      </c>
      <c r="AK20" s="11">
        <f t="shared" si="7"/>
        <v>0</v>
      </c>
      <c r="AL20" s="11">
        <f t="shared" si="8"/>
        <v>0</v>
      </c>
      <c r="AM20" s="11">
        <f t="shared" si="9"/>
        <v>0</v>
      </c>
      <c r="AN20" s="11">
        <f t="shared" si="10"/>
        <v>0</v>
      </c>
      <c r="AO20" s="11">
        <f t="shared" si="11"/>
        <v>0</v>
      </c>
      <c r="AP20" s="11">
        <f t="shared" si="12"/>
        <v>-1</v>
      </c>
      <c r="AQ20" s="11">
        <f t="shared" si="13"/>
        <v>1</v>
      </c>
      <c r="AR20" s="11">
        <f t="shared" si="14"/>
        <v>0</v>
      </c>
      <c r="AS20" s="11">
        <f t="shared" si="15"/>
        <v>-1</v>
      </c>
      <c r="AT20" s="11">
        <f t="shared" si="16"/>
        <v>0</v>
      </c>
      <c r="AU20" s="11">
        <f t="shared" si="17"/>
        <v>2</v>
      </c>
      <c r="AV20" s="11">
        <f t="shared" si="18"/>
        <v>3</v>
      </c>
      <c r="AW20" s="11">
        <f t="shared" si="19"/>
        <v>0</v>
      </c>
    </row>
    <row r="21" spans="1:49" ht="11.25">
      <c r="A21" s="1">
        <v>11224</v>
      </c>
      <c r="B21" s="2" t="s">
        <v>132</v>
      </c>
      <c r="C21" s="2" t="s">
        <v>133</v>
      </c>
      <c r="D21" s="2" t="s">
        <v>94</v>
      </c>
      <c r="E21" s="3">
        <v>36522</v>
      </c>
      <c r="F21" s="2" t="s">
        <v>104</v>
      </c>
      <c r="G21" s="2" t="s">
        <v>96</v>
      </c>
      <c r="H21" s="2" t="s">
        <v>61</v>
      </c>
      <c r="I21" s="4" t="s">
        <v>35</v>
      </c>
      <c r="J21" s="4" t="s">
        <v>36</v>
      </c>
      <c r="K21" s="4" t="s">
        <v>29</v>
      </c>
      <c r="L21" s="4" t="s">
        <v>29</v>
      </c>
      <c r="M21" s="4" t="s">
        <v>29</v>
      </c>
      <c r="N21" s="4" t="s">
        <v>35</v>
      </c>
      <c r="O21" s="4" t="s">
        <v>36</v>
      </c>
      <c r="P21" s="4" t="s">
        <v>35</v>
      </c>
      <c r="Q21" s="4" t="s">
        <v>36</v>
      </c>
      <c r="R21" s="4" t="s">
        <v>35</v>
      </c>
      <c r="S21" s="4" t="s">
        <v>36</v>
      </c>
      <c r="T21" s="4" t="s">
        <v>35</v>
      </c>
      <c r="U21" s="4" t="s">
        <v>35</v>
      </c>
      <c r="V21" s="4" t="s">
        <v>36</v>
      </c>
      <c r="W21" s="4" t="s">
        <v>36</v>
      </c>
      <c r="X21" s="4" t="s">
        <v>36</v>
      </c>
      <c r="Y21" s="4" t="s">
        <v>36</v>
      </c>
      <c r="Z21" s="4" t="s">
        <v>36</v>
      </c>
      <c r="AA21" s="4" t="s">
        <v>35</v>
      </c>
      <c r="AB21" s="4" t="s">
        <v>36</v>
      </c>
      <c r="AC21" s="9">
        <f t="shared" si="20"/>
        <v>9</v>
      </c>
      <c r="AD21" s="11">
        <f t="shared" si="0"/>
        <v>1</v>
      </c>
      <c r="AE21" s="11">
        <f t="shared" si="1"/>
        <v>-1</v>
      </c>
      <c r="AF21" s="11">
        <f t="shared" si="2"/>
        <v>0</v>
      </c>
      <c r="AG21" s="11">
        <f t="shared" si="3"/>
        <v>0</v>
      </c>
      <c r="AH21" s="11">
        <f t="shared" si="4"/>
        <v>0</v>
      </c>
      <c r="AI21" s="11">
        <f t="shared" si="5"/>
        <v>1</v>
      </c>
      <c r="AJ21" s="11">
        <f t="shared" si="6"/>
        <v>-1</v>
      </c>
      <c r="AK21" s="11">
        <f t="shared" si="7"/>
        <v>2</v>
      </c>
      <c r="AL21" s="11">
        <f t="shared" si="8"/>
        <v>0</v>
      </c>
      <c r="AM21" s="11">
        <f t="shared" si="9"/>
        <v>2</v>
      </c>
      <c r="AN21" s="11">
        <f t="shared" si="10"/>
        <v>0</v>
      </c>
      <c r="AO21" s="11">
        <f t="shared" si="11"/>
        <v>3</v>
      </c>
      <c r="AP21" s="11">
        <f t="shared" si="12"/>
        <v>1</v>
      </c>
      <c r="AQ21" s="11">
        <f t="shared" si="13"/>
        <v>-1</v>
      </c>
      <c r="AR21" s="11">
        <f t="shared" si="14"/>
        <v>0</v>
      </c>
      <c r="AS21" s="11">
        <f t="shared" si="15"/>
        <v>-1</v>
      </c>
      <c r="AT21" s="11">
        <f t="shared" si="16"/>
        <v>0</v>
      </c>
      <c r="AU21" s="11">
        <f t="shared" si="17"/>
        <v>0</v>
      </c>
      <c r="AV21" s="11">
        <f t="shared" si="18"/>
        <v>3</v>
      </c>
      <c r="AW21" s="11">
        <f t="shared" si="19"/>
        <v>0</v>
      </c>
    </row>
    <row r="22" spans="1:49" ht="11.25">
      <c r="A22" s="1">
        <v>11225</v>
      </c>
      <c r="B22" s="2" t="s">
        <v>134</v>
      </c>
      <c r="C22" s="2" t="s">
        <v>119</v>
      </c>
      <c r="D22" s="2" t="s">
        <v>94</v>
      </c>
      <c r="E22" s="3">
        <v>36235</v>
      </c>
      <c r="F22" s="2" t="s">
        <v>99</v>
      </c>
      <c r="G22" s="2" t="s">
        <v>96</v>
      </c>
      <c r="H22" s="2" t="s">
        <v>61</v>
      </c>
      <c r="I22" s="4" t="s">
        <v>35</v>
      </c>
      <c r="J22" s="4" t="s">
        <v>36</v>
      </c>
      <c r="K22" s="4" t="s">
        <v>35</v>
      </c>
      <c r="L22" s="4" t="s">
        <v>35</v>
      </c>
      <c r="M22" s="4" t="s">
        <v>35</v>
      </c>
      <c r="N22" s="4" t="s">
        <v>35</v>
      </c>
      <c r="O22" s="4" t="s">
        <v>35</v>
      </c>
      <c r="P22" s="4" t="s">
        <v>35</v>
      </c>
      <c r="Q22" s="4" t="s">
        <v>36</v>
      </c>
      <c r="R22" s="4" t="s">
        <v>35</v>
      </c>
      <c r="S22" s="4" t="s">
        <v>36</v>
      </c>
      <c r="T22" s="4" t="s">
        <v>35</v>
      </c>
      <c r="U22" s="4" t="s">
        <v>35</v>
      </c>
      <c r="V22" s="4" t="s">
        <v>36</v>
      </c>
      <c r="W22" s="4" t="s">
        <v>36</v>
      </c>
      <c r="X22" s="4" t="s">
        <v>36</v>
      </c>
      <c r="Y22" s="4" t="s">
        <v>36</v>
      </c>
      <c r="Z22" s="4" t="s">
        <v>35</v>
      </c>
      <c r="AA22" s="4" t="s">
        <v>36</v>
      </c>
      <c r="AB22" s="4" t="s">
        <v>36</v>
      </c>
      <c r="AC22" s="9">
        <f t="shared" si="20"/>
        <v>18</v>
      </c>
      <c r="AD22" s="11">
        <f t="shared" si="0"/>
        <v>1</v>
      </c>
      <c r="AE22" s="11">
        <f t="shared" si="1"/>
        <v>-1</v>
      </c>
      <c r="AF22" s="11">
        <f t="shared" si="2"/>
        <v>2</v>
      </c>
      <c r="AG22" s="11">
        <f t="shared" si="3"/>
        <v>2</v>
      </c>
      <c r="AH22" s="11">
        <f t="shared" si="4"/>
        <v>3</v>
      </c>
      <c r="AI22" s="11">
        <f t="shared" si="5"/>
        <v>1</v>
      </c>
      <c r="AJ22" s="11">
        <f t="shared" si="6"/>
        <v>2</v>
      </c>
      <c r="AK22" s="11">
        <f t="shared" si="7"/>
        <v>2</v>
      </c>
      <c r="AL22" s="11">
        <f t="shared" si="8"/>
        <v>0</v>
      </c>
      <c r="AM22" s="11">
        <f t="shared" si="9"/>
        <v>2</v>
      </c>
      <c r="AN22" s="11">
        <f t="shared" si="10"/>
        <v>0</v>
      </c>
      <c r="AO22" s="11">
        <f t="shared" si="11"/>
        <v>3</v>
      </c>
      <c r="AP22" s="11">
        <f t="shared" si="12"/>
        <v>1</v>
      </c>
      <c r="AQ22" s="11">
        <f t="shared" si="13"/>
        <v>-1</v>
      </c>
      <c r="AR22" s="11">
        <f t="shared" si="14"/>
        <v>0</v>
      </c>
      <c r="AS22" s="11">
        <f t="shared" si="15"/>
        <v>-1</v>
      </c>
      <c r="AT22" s="11">
        <f t="shared" si="16"/>
        <v>0</v>
      </c>
      <c r="AU22" s="11">
        <f t="shared" si="17"/>
        <v>2</v>
      </c>
      <c r="AV22" s="11">
        <f t="shared" si="18"/>
        <v>0</v>
      </c>
      <c r="AW22" s="11">
        <f t="shared" si="19"/>
        <v>0</v>
      </c>
    </row>
    <row r="23" spans="1:49" ht="11.25">
      <c r="A23" s="1">
        <v>11226</v>
      </c>
      <c r="B23" s="2" t="s">
        <v>134</v>
      </c>
      <c r="C23" s="2" t="s">
        <v>135</v>
      </c>
      <c r="D23" s="2" t="s">
        <v>94</v>
      </c>
      <c r="E23" s="3">
        <v>36902</v>
      </c>
      <c r="F23" s="2" t="s">
        <v>104</v>
      </c>
      <c r="G23" s="2" t="s">
        <v>96</v>
      </c>
      <c r="H23" s="2" t="s">
        <v>61</v>
      </c>
      <c r="I23" s="4" t="s">
        <v>35</v>
      </c>
      <c r="J23" s="4" t="s">
        <v>36</v>
      </c>
      <c r="K23" s="4" t="s">
        <v>36</v>
      </c>
      <c r="L23" s="4" t="s">
        <v>35</v>
      </c>
      <c r="M23" s="4" t="s">
        <v>36</v>
      </c>
      <c r="N23" s="4" t="s">
        <v>29</v>
      </c>
      <c r="O23" s="4" t="s">
        <v>35</v>
      </c>
      <c r="P23" s="4" t="s">
        <v>36</v>
      </c>
      <c r="Q23" s="4" t="s">
        <v>36</v>
      </c>
      <c r="R23" s="4" t="s">
        <v>35</v>
      </c>
      <c r="S23" s="4" t="s">
        <v>35</v>
      </c>
      <c r="T23" s="4" t="s">
        <v>36</v>
      </c>
      <c r="U23" s="4" t="s">
        <v>35</v>
      </c>
      <c r="V23" s="4" t="s">
        <v>35</v>
      </c>
      <c r="W23" s="4" t="s">
        <v>36</v>
      </c>
      <c r="X23" s="4" t="s">
        <v>36</v>
      </c>
      <c r="Y23" s="4" t="s">
        <v>36</v>
      </c>
      <c r="Z23" s="4" t="s">
        <v>29</v>
      </c>
      <c r="AA23" s="4" t="s">
        <v>29</v>
      </c>
      <c r="AB23" s="4" t="s">
        <v>29</v>
      </c>
      <c r="AC23" s="9">
        <f t="shared" si="20"/>
        <v>9</v>
      </c>
      <c r="AD23" s="11">
        <f t="shared" si="0"/>
        <v>1</v>
      </c>
      <c r="AE23" s="11">
        <f t="shared" si="1"/>
        <v>-1</v>
      </c>
      <c r="AF23" s="11">
        <f t="shared" si="2"/>
        <v>0</v>
      </c>
      <c r="AG23" s="11">
        <f t="shared" si="3"/>
        <v>2</v>
      </c>
      <c r="AH23" s="11">
        <f t="shared" si="4"/>
        <v>0</v>
      </c>
      <c r="AI23" s="11">
        <f t="shared" si="5"/>
        <v>0</v>
      </c>
      <c r="AJ23" s="11">
        <f t="shared" si="6"/>
        <v>2</v>
      </c>
      <c r="AK23" s="11">
        <f t="shared" si="7"/>
        <v>-1</v>
      </c>
      <c r="AL23" s="11">
        <f t="shared" si="8"/>
        <v>0</v>
      </c>
      <c r="AM23" s="11">
        <f t="shared" si="9"/>
        <v>2</v>
      </c>
      <c r="AN23" s="11">
        <f t="shared" si="10"/>
        <v>3</v>
      </c>
      <c r="AO23" s="11">
        <f t="shared" si="11"/>
        <v>0</v>
      </c>
      <c r="AP23" s="11">
        <f t="shared" si="12"/>
        <v>1</v>
      </c>
      <c r="AQ23" s="11">
        <f t="shared" si="13"/>
        <v>1</v>
      </c>
      <c r="AR23" s="11">
        <f t="shared" si="14"/>
        <v>0</v>
      </c>
      <c r="AS23" s="11">
        <f t="shared" si="15"/>
        <v>-1</v>
      </c>
      <c r="AT23" s="11">
        <f t="shared" si="16"/>
        <v>0</v>
      </c>
      <c r="AU23" s="11">
        <f t="shared" si="17"/>
        <v>0</v>
      </c>
      <c r="AV23" s="11">
        <f t="shared" si="18"/>
        <v>0</v>
      </c>
      <c r="AW23" s="11">
        <f t="shared" si="19"/>
        <v>0</v>
      </c>
    </row>
    <row r="501" spans="50:76" ht="11.25">
      <c r="AX501" s="12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T501" s="5" t="s">
        <v>86</v>
      </c>
      <c r="BU501" s="5" t="s">
        <v>87</v>
      </c>
      <c r="BV501" s="5" t="s">
        <v>4</v>
      </c>
      <c r="BW501" s="5" t="s">
        <v>88</v>
      </c>
      <c r="BX501" s="5" t="s">
        <v>89</v>
      </c>
    </row>
    <row r="502" spans="50:76" ht="11.25">
      <c r="AX502" s="12"/>
      <c r="AY502" s="8" t="s">
        <v>62</v>
      </c>
      <c r="AZ502" s="8" t="s">
        <v>63</v>
      </c>
      <c r="BA502" s="8" t="s">
        <v>64</v>
      </c>
      <c r="BB502" s="8" t="s">
        <v>65</v>
      </c>
      <c r="BC502" s="8" t="s">
        <v>66</v>
      </c>
      <c r="BD502" s="8" t="s">
        <v>67</v>
      </c>
      <c r="BE502" s="8" t="s">
        <v>68</v>
      </c>
      <c r="BF502" s="8" t="s">
        <v>69</v>
      </c>
      <c r="BG502" s="8" t="s">
        <v>70</v>
      </c>
      <c r="BH502" s="8" t="s">
        <v>71</v>
      </c>
      <c r="BI502" s="8" t="s">
        <v>72</v>
      </c>
      <c r="BJ502" s="8" t="s">
        <v>73</v>
      </c>
      <c r="BK502" s="8" t="s">
        <v>74</v>
      </c>
      <c r="BL502" s="8" t="s">
        <v>75</v>
      </c>
      <c r="BM502" s="8" t="s">
        <v>76</v>
      </c>
      <c r="BN502" s="8" t="s">
        <v>77</v>
      </c>
      <c r="BO502" s="8" t="s">
        <v>78</v>
      </c>
      <c r="BP502" s="8" t="s">
        <v>79</v>
      </c>
      <c r="BQ502" s="8" t="s">
        <v>80</v>
      </c>
      <c r="BR502" s="8" t="s">
        <v>81</v>
      </c>
      <c r="BT502" s="14" t="s">
        <v>91</v>
      </c>
      <c r="BU502" s="15">
        <v>1</v>
      </c>
      <c r="BV502" s="16" t="s">
        <v>32</v>
      </c>
      <c r="BW502" s="15" t="s">
        <v>37</v>
      </c>
      <c r="BX502" s="15" t="s">
        <v>31</v>
      </c>
    </row>
    <row r="503" spans="50:76" ht="11.25">
      <c r="AX503" s="17" t="s">
        <v>82</v>
      </c>
      <c r="AY503" s="13">
        <v>1</v>
      </c>
      <c r="AZ503" s="13">
        <v>1</v>
      </c>
      <c r="BA503" s="13">
        <v>2</v>
      </c>
      <c r="BB503" s="13">
        <v>2</v>
      </c>
      <c r="BC503" s="13">
        <v>3</v>
      </c>
      <c r="BD503" s="13">
        <v>1</v>
      </c>
      <c r="BE503" s="13">
        <v>2</v>
      </c>
      <c r="BF503" s="13">
        <v>2</v>
      </c>
      <c r="BG503" s="13">
        <v>2</v>
      </c>
      <c r="BH503" s="13">
        <v>2</v>
      </c>
      <c r="BI503" s="13">
        <v>3</v>
      </c>
      <c r="BJ503" s="13">
        <v>3</v>
      </c>
      <c r="BK503" s="13">
        <v>1</v>
      </c>
      <c r="BL503" s="13">
        <v>1</v>
      </c>
      <c r="BM503" s="13">
        <v>2</v>
      </c>
      <c r="BN503" s="13">
        <v>2</v>
      </c>
      <c r="BO503" s="13">
        <v>2</v>
      </c>
      <c r="BP503" s="13">
        <v>2</v>
      </c>
      <c r="BQ503" s="13">
        <v>3</v>
      </c>
      <c r="BR503" s="13">
        <v>3</v>
      </c>
      <c r="BT503" s="15" t="s">
        <v>35</v>
      </c>
      <c r="BU503" s="15">
        <v>2</v>
      </c>
      <c r="BV503" s="15" t="s">
        <v>29</v>
      </c>
      <c r="BW503" s="15" t="s">
        <v>38</v>
      </c>
      <c r="BX503" s="15" t="s">
        <v>34</v>
      </c>
    </row>
    <row r="504" spans="50:76" ht="11.25">
      <c r="AX504" s="17" t="s">
        <v>83</v>
      </c>
      <c r="AY504" s="13" t="s">
        <v>61</v>
      </c>
      <c r="AZ504" s="13" t="s">
        <v>61</v>
      </c>
      <c r="BA504" s="13" t="s">
        <v>60</v>
      </c>
      <c r="BB504" s="13" t="s">
        <v>61</v>
      </c>
      <c r="BC504" s="13" t="s">
        <v>60</v>
      </c>
      <c r="BD504" s="13" t="s">
        <v>61</v>
      </c>
      <c r="BE504" s="13" t="s">
        <v>61</v>
      </c>
      <c r="BF504" s="13" t="s">
        <v>61</v>
      </c>
      <c r="BG504" s="13" t="s">
        <v>60</v>
      </c>
      <c r="BH504" s="13" t="s">
        <v>60</v>
      </c>
      <c r="BI504" s="13" t="s">
        <v>60</v>
      </c>
      <c r="BJ504" s="13" t="s">
        <v>60</v>
      </c>
      <c r="BK504" s="13" t="s">
        <v>61</v>
      </c>
      <c r="BL504" s="13" t="s">
        <v>61</v>
      </c>
      <c r="BM504" s="13" t="s">
        <v>60</v>
      </c>
      <c r="BN504" s="13" t="s">
        <v>61</v>
      </c>
      <c r="BO504" s="13" t="s">
        <v>60</v>
      </c>
      <c r="BP504" s="13" t="s">
        <v>60</v>
      </c>
      <c r="BQ504" s="13" t="s">
        <v>60</v>
      </c>
      <c r="BR504" s="13" t="s">
        <v>60</v>
      </c>
      <c r="BT504" s="15" t="s">
        <v>36</v>
      </c>
      <c r="BU504" s="15">
        <v>3</v>
      </c>
      <c r="BV504" s="16"/>
      <c r="BW504" s="15" t="s">
        <v>30</v>
      </c>
      <c r="BX504" s="15"/>
    </row>
    <row r="505" spans="72:76" ht="11.25">
      <c r="BT505" s="15" t="s">
        <v>29</v>
      </c>
      <c r="BU505" s="15">
        <v>4</v>
      </c>
      <c r="BV505" s="15"/>
      <c r="BW505" s="15" t="s">
        <v>33</v>
      </c>
      <c r="BX505" s="15"/>
    </row>
    <row r="506" spans="72:76" ht="15">
      <c r="BT506" s="18"/>
      <c r="BU506" s="15"/>
      <c r="BV506" s="16"/>
      <c r="BW506" s="15" t="s">
        <v>39</v>
      </c>
      <c r="BX506" s="15"/>
    </row>
    <row r="507" spans="72:76" ht="11.25">
      <c r="BT507" s="19"/>
      <c r="BU507" s="19"/>
      <c r="BV507" s="19"/>
      <c r="BW507" s="19" t="s">
        <v>90</v>
      </c>
      <c r="BX507" s="19"/>
    </row>
  </sheetData>
  <sheetProtection password="D875" sheet="1" selectLockedCells="1"/>
  <protectedRanges>
    <protectedRange password="D875" sqref="B3:AB500" name="Intervallo1"/>
  </protectedRanges>
  <mergeCells count="2">
    <mergeCell ref="I1:AB1"/>
    <mergeCell ref="AC1:AW1"/>
  </mergeCells>
  <dataValidations count="8">
    <dataValidation type="list" allowBlank="1" showInputMessage="1" showErrorMessage="1" prompt="SELEZIONARE il linguaggio di programmazione scelto:&#10;C = linguaggio C/C++&#10;P = linguaggio Pascal" errorTitle="ERRORE!" error="Valori ammessi:&#10;C&#10;P" sqref="H3:H500">
      <formula1>$BX$502:$BX$503</formula1>
    </dataValidation>
    <dataValidation type="list" allowBlank="1" showInputMessage="1" showErrorMessage="1" prompt="SELEZIONARE il tipo corso frequentato dall'Atleta:&#10;ITC = Tecnico Commerciale e per geometri&#10;ITI = Tecnico Industriale&#10;ITP = Tecnico Professionale&#10;LC = Liceo Classico&#10;LS = Liceo Scientifico&#10;Altro = Corso non classificabile nelle categorie precedenti" errorTitle="ERRORE!" error="Selezionare un valore dall'elenco" sqref="G3:G500">
      <formula1>$BW$502:$BW$507</formula1>
    </dataValidation>
    <dataValidation type="list" allowBlank="1" showInputMessage="1" showErrorMessage="1" prompt="SELEZIONARE l'anno di corso frequentato dall'Atleta:&#10;I = 1a superiore oppure 4a ginnasio&#10;II = 2a superiore oppure 5a ginnasio&#10;III = 3a superiore oppure 1a liceo classico&#10;IV = 4a superiore oppure 2a liceo classico" errorTitle="ERRORE!" error="Valori ammessi:&#10;I&#10;II&#10;III&#10;IV" sqref="F3:F500">
      <formula1>$BU$502:$BU$505</formula1>
    </dataValidation>
    <dataValidation type="list" showInputMessage="1" showErrorMessage="1" prompt="SELEZIONARE la valutazione della risposta fornita a ciascuna domanda:&#10;G = Giusta&#10;S = Sbagliata&#10;M = Mancante" errorTitle="ERRORE!" error="Valori ammessi:&#10;G = Giusta&#10;S = Sbagliata&#10;M = Mancante" sqref="I3:AB500">
      <formula1>$BT$503:$BT$505</formula1>
    </dataValidation>
    <dataValidation type="list" allowBlank="1" showInputMessage="1" showErrorMessage="1" prompt="SELEZIONARE il genere dell'Atleta:&#10;F = Femminile&#10;M = Maschile" errorTitle="ERRORE!" error="Valori ammessi:&#10;F = Femmnile&#10;M = Maschile" sqref="D3:D500">
      <formula1>$BV$502:$BV$503</formula1>
    </dataValidation>
    <dataValidation type="textLength" allowBlank="1" showInputMessage="1" showErrorMessage="1" prompt="INSERIRE il cognome dell'Atleta" errorTitle="ERRORE!" error="Il cognome è obbligatorio:&#10;lunghezza minima 2 caratteri&#10;lunghezza massima 50 caratteri" sqref="B3:B500">
      <formula1>2</formula1>
      <formula2>50</formula2>
    </dataValidation>
    <dataValidation type="textLength" allowBlank="1" showInputMessage="1" showErrorMessage="1" prompt="INSERIRE il nome dell'Atleta" errorTitle="ERRORE!" error="Il nome è obbligatorio:&#10;lunghezza minima 2 caratteri&#10;lunghezza massima 50 caratteri" sqref="C3:C500">
      <formula1>2</formula1>
      <formula2>50</formula2>
    </dataValidation>
    <dataValidation type="date" operator="greaterThan" allowBlank="1" showInputMessage="1" showErrorMessage="1" prompt="INSERIRE la data di nascita dell'Atleta nel formato:&#10;gg/mm/aaaa" errorTitle="ERRORE!" error="Inserire la data nel formato:&#10;gg/mm/aaaa&#10;L'Atleta deve essere nato dopo il 30/06/1998" sqref="E3:E500">
      <formula1>35976</formula1>
    </dataValidation>
  </dataValidations>
  <printOptions/>
  <pageMargins left="0.7" right="0.7" top="0.75" bottom="0.75" header="0.3" footer="0.3"/>
  <pageSetup horizontalDpi="1200" verticalDpi="12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Nello Scarabottolo</dc:creator>
  <cp:keywords/>
  <dc:description/>
  <cp:lastModifiedBy>Rosario Cristaldi</cp:lastModifiedBy>
  <dcterms:created xsi:type="dcterms:W3CDTF">2010-11-19T09:53:38Z</dcterms:created>
  <dcterms:modified xsi:type="dcterms:W3CDTF">2016-11-22T10:30:13Z</dcterms:modified>
  <cp:category/>
  <cp:version/>
  <cp:contentType/>
  <cp:contentStatus/>
</cp:coreProperties>
</file>